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F217706-9006-46BD-86BD-90727944DB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4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8" i="1"/>
  <c r="I59" i="1"/>
  <c r="I60" i="1"/>
  <c r="I61" i="1"/>
  <c r="I56" i="1"/>
  <c r="I55" i="1"/>
  <c r="I54" i="1"/>
  <c r="I53" i="1"/>
  <c r="I52" i="1"/>
  <c r="I51" i="1"/>
  <c r="I50" i="1"/>
  <c r="I49" i="1"/>
  <c r="I48" i="1"/>
  <c r="I47" i="1"/>
  <c r="I46" i="1"/>
  <c r="I45" i="1"/>
  <c r="I27" i="1"/>
  <c r="I26" i="1"/>
  <c r="I25" i="1"/>
  <c r="I24" i="1"/>
  <c r="I23" i="1"/>
  <c r="I22" i="1"/>
  <c r="I15" i="1"/>
  <c r="I7" i="1"/>
  <c r="I62" i="1" l="1"/>
</calcChain>
</file>

<file path=xl/sharedStrings.xml><?xml version="1.0" encoding="utf-8"?>
<sst xmlns="http://schemas.openxmlformats.org/spreadsheetml/2006/main" count="193" uniqueCount="111">
  <si>
    <t>Nr. 
p.k.</t>
  </si>
  <si>
    <t>Preces nosaukums</t>
  </si>
  <si>
    <t>Preces tehniskais raksturojums, rasējuma Nr.,izmēri u.c.</t>
  </si>
  <si>
    <t>Atbilstība standartiem 
(GOST, DIN, EN, CE markējums), tehniskajiem  noteikumiem Nr., MK noteikumiem u.c.</t>
  </si>
  <si>
    <t>Mērvenība</t>
  </si>
  <si>
    <t>Summa, EUR (bez PVN)</t>
  </si>
  <si>
    <t>gab</t>
  </si>
  <si>
    <t xml:space="preserve">Ieliktnis </t>
  </si>
  <si>
    <t>Atspere</t>
  </si>
  <si>
    <t>Vilces apskavas</t>
  </si>
  <si>
    <t xml:space="preserve">Atbalsta plātne </t>
  </si>
  <si>
    <t>106.00.003-1</t>
  </si>
  <si>
    <t>Svārstīgā pakare</t>
  </si>
  <si>
    <t>Samontēta autosakabe</t>
  </si>
  <si>
    <t>Pacēlāja veltnītis</t>
  </si>
  <si>
    <t>kom</t>
  </si>
  <si>
    <t xml:space="preserve">Slāpētājaparāts </t>
  </si>
  <si>
    <t>Centrējošā sijina</t>
  </si>
  <si>
    <t xml:space="preserve">5.1. SA-3M automātiskās sakabes detaļas </t>
  </si>
  <si>
    <t>469.35.10. СБ</t>
  </si>
  <si>
    <t>469.35.105. СБ</t>
  </si>
  <si>
    <t>518.01.020-3</t>
  </si>
  <si>
    <t>518.00.010.9 СБ</t>
  </si>
  <si>
    <t>518.00.018-4</t>
  </si>
  <si>
    <t>518.02.000-4</t>
  </si>
  <si>
    <t>518.00.002-6</t>
  </si>
  <si>
    <t>Vilces apskavas veltnītis</t>
  </si>
  <si>
    <t>518.00.003-2</t>
  </si>
  <si>
    <t>518.00.004-2</t>
  </si>
  <si>
    <t>518.00.008-0</t>
  </si>
  <si>
    <t xml:space="preserve">Bērzes plāksne </t>
  </si>
  <si>
    <t xml:space="preserve">ПМК-110 3002.35.00.003 </t>
  </si>
  <si>
    <t>7024.35.008</t>
  </si>
  <si>
    <t xml:space="preserve">Pakare svārstīgā </t>
  </si>
  <si>
    <t>ЦДРЛ 7114.00.008 vai 7024.35.008</t>
  </si>
  <si>
    <t>Fiksators</t>
  </si>
  <si>
    <t>ЧУ5.07.0363</t>
  </si>
  <si>
    <t>Atspere (centr.sijiņa)</t>
  </si>
  <si>
    <t>ЧУ5.07.0364</t>
  </si>
  <si>
    <t xml:space="preserve">Atspere </t>
  </si>
  <si>
    <t>ЧУ5.07.0114</t>
  </si>
  <si>
    <t>Apskava vilces</t>
  </si>
  <si>
    <t>ЧУ5.15.0808-01</t>
  </si>
  <si>
    <r>
      <t xml:space="preserve">106.01.005-0
</t>
    </r>
    <r>
      <rPr>
        <b/>
        <sz val="10"/>
        <rFont val="Arial"/>
        <family val="2"/>
        <charset val="186"/>
      </rPr>
      <t>ar vienu atveri</t>
    </r>
  </si>
  <si>
    <t>Daudzums, gab.</t>
  </si>
  <si>
    <t>Vienas vienības cena, EUR (bez PVN)</t>
  </si>
  <si>
    <t>CENA</t>
  </si>
  <si>
    <t>Piegādes termiņš  (kalendāra dienas)</t>
  </si>
  <si>
    <t>Piedāvātās preces, rasējuma numurs, tehniskais apraksts, standarts</t>
  </si>
  <si>
    <t>Muitas kods</t>
  </si>
  <si>
    <t>pie 1.pielikuma
 VAS „Latvijas dzelzceļš” sarunu procedūras ar publikāciju
"DAKO rezerves daļu piegāde SIA “LDZ CARGO” vajadzībām” nolikumam</t>
  </si>
  <si>
    <t>Tehniskā specifikācija / Finanšu – tehniskais piedāvājums /forma/                                                                                                                                                                                                                                              "DAKO rezerves daļu piegāde SIA “LDZ CARGO” vajadzībām"</t>
  </si>
  <si>
    <t>Vārsts</t>
  </si>
  <si>
    <t>06440-142 d20 d10</t>
  </si>
  <si>
    <t xml:space="preserve">Devējs temperatūras </t>
  </si>
  <si>
    <t>15-1-1-1</t>
  </si>
  <si>
    <t xml:space="preserve">Bremžu cilindrs </t>
  </si>
  <si>
    <t xml:space="preserve">90022-305 TB8 DAKO </t>
  </si>
  <si>
    <t xml:space="preserve">Atlaišanas vārsts </t>
  </si>
  <si>
    <t>90035-142 DAKO</t>
  </si>
  <si>
    <t>Pārslēdzejs</t>
  </si>
  <si>
    <t xml:space="preserve">90035-144 E-N </t>
  </si>
  <si>
    <t>Vārsts el.pneim.</t>
  </si>
  <si>
    <t xml:space="preserve">90035-161 OL-2 </t>
  </si>
  <si>
    <t xml:space="preserve">Vārsts </t>
  </si>
  <si>
    <t>90036-141/A RZV2 DAKO</t>
  </si>
  <si>
    <t>Ventīlis sadalīšanas</t>
  </si>
  <si>
    <t xml:space="preserve">90036-141/A RZV2 </t>
  </si>
  <si>
    <t xml:space="preserve">Relejs spiediena </t>
  </si>
  <si>
    <t>90040-136 TR1 DAKO</t>
  </si>
  <si>
    <t xml:space="preserve">Spiediena relejs </t>
  </si>
  <si>
    <t xml:space="preserve">90043-100 TR4.2 DAKO </t>
  </si>
  <si>
    <t>90050-122 DAKO</t>
  </si>
  <si>
    <t xml:space="preserve">Vārsts redukcijas </t>
  </si>
  <si>
    <t>90050-138 RV1 DAKO</t>
  </si>
  <si>
    <t xml:space="preserve">Vārsts smilšu tvertnes </t>
  </si>
  <si>
    <t xml:space="preserve">90055-110 4N </t>
  </si>
  <si>
    <t xml:space="preserve">Smiltnīcas līkums </t>
  </si>
  <si>
    <t>90120-105 DAKO</t>
  </si>
  <si>
    <t xml:space="preserve">Krāns gala KK </t>
  </si>
  <si>
    <t>90146-003 NCZ DAKO</t>
  </si>
  <si>
    <t xml:space="preserve">90146-004 NCZ DAKO </t>
  </si>
  <si>
    <t xml:space="preserve">Devējs apgriezienu </t>
  </si>
  <si>
    <t xml:space="preserve">Caurlūduma mērītājs </t>
  </si>
  <si>
    <t xml:space="preserve">90500-113 PM-2 DAKO </t>
  </si>
  <si>
    <t xml:space="preserve">90550-145/1202 ČME-3M </t>
  </si>
  <si>
    <t>90550-145/2122/AK 2M62UM</t>
  </si>
  <si>
    <t xml:space="preserve">Krāns izplūdes </t>
  </si>
  <si>
    <t xml:space="preserve">G 1/2" 96400-158 DAKO </t>
  </si>
  <si>
    <t xml:space="preserve">Krāns </t>
  </si>
  <si>
    <t xml:space="preserve">KZ 1" 96405-103 DAKO </t>
  </si>
  <si>
    <t xml:space="preserve">G 1" 96405-105 DAKO </t>
  </si>
  <si>
    <t xml:space="preserve">KZ3 3/4 96405-106 DAKO </t>
  </si>
  <si>
    <t xml:space="preserve">KZ3 3/4 96405-107 DAKO </t>
  </si>
  <si>
    <t xml:space="preserve">KZ3 3/4 96405-108 DAKO </t>
  </si>
  <si>
    <t xml:space="preserve">KZ3 3/4 96405-109 DAKO </t>
  </si>
  <si>
    <t xml:space="preserve">Pretvārsts </t>
  </si>
  <si>
    <t>96430-009 DAKO</t>
  </si>
  <si>
    <t>96430-036 AK6 DAKO</t>
  </si>
  <si>
    <t>96430-142 DAKO</t>
  </si>
  <si>
    <t>96433-035 DAKO</t>
  </si>
  <si>
    <t xml:space="preserve">Vārsts izplūdes pneimatiskais </t>
  </si>
  <si>
    <t>96437-108 DAKO</t>
  </si>
  <si>
    <t xml:space="preserve">96437-128 </t>
  </si>
  <si>
    <t xml:space="preserve">Vārsts (el-pneimo) </t>
  </si>
  <si>
    <t xml:space="preserve">ASCO ZM243702, SCXG327B111 </t>
  </si>
  <si>
    <t xml:space="preserve">Sadalītājs </t>
  </si>
  <si>
    <t>CV1nD10LE 190041-170/1008E1 DAKO</t>
  </si>
  <si>
    <t>Vārsts (el.pneimo)</t>
  </si>
  <si>
    <t>P7VZSS ZM125005</t>
  </si>
  <si>
    <t>Piedāvātās preces ražotājs (nosaukums, izcelsmes valsts), norāde par pieejamību pretendenta noliktavā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</si>
</sst>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rgb="FF3F3F3F"/>
      <name val="Calibri"/>
      <family val="2"/>
      <charset val="204"/>
      <scheme val="minor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9C0006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1" fillId="0" borderId="0"/>
    <xf numFmtId="0" fontId="6" fillId="0" borderId="0" applyNumberFormat="0" applyBorder="0" applyProtection="0"/>
    <xf numFmtId="0" fontId="7" fillId="0" borderId="0"/>
    <xf numFmtId="0" fontId="8" fillId="2" borderId="1" applyNumberFormat="0" applyAlignment="0" applyProtection="0"/>
    <xf numFmtId="0" fontId="11" fillId="5" borderId="0" applyNumberFormat="0" applyBorder="0" applyAlignment="0" applyProtection="0"/>
    <xf numFmtId="0" fontId="3" fillId="0" borderId="0"/>
  </cellStyleXfs>
  <cellXfs count="58">
    <xf numFmtId="0" fontId="0" fillId="0" borderId="0" xfId="0"/>
    <xf numFmtId="0" fontId="4" fillId="0" borderId="2" xfId="0" applyFont="1" applyBorder="1"/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6" borderId="2" xfId="0" applyFont="1" applyFill="1" applyBorder="1" applyAlignment="1">
      <alignment horizontal="left" vertical="center" wrapText="1"/>
    </xf>
    <xf numFmtId="4" fontId="3" fillId="6" borderId="2" xfId="4" applyNumberFormat="1" applyFont="1" applyFill="1" applyBorder="1" applyAlignment="1">
      <alignment horizontal="center" vertical="center"/>
    </xf>
    <xf numFmtId="4" fontId="3" fillId="6" borderId="2" xfId="6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4" fontId="3" fillId="8" borderId="2" xfId="4" applyNumberFormat="1" applyFont="1" applyFill="1" applyBorder="1" applyAlignment="1">
      <alignment horizontal="center" vertical="center"/>
    </xf>
    <xf numFmtId="4" fontId="3" fillId="6" borderId="2" xfId="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3" fontId="3" fillId="10" borderId="2" xfId="4" applyNumberFormat="1" applyFont="1" applyFill="1" applyBorder="1" applyAlignment="1">
      <alignment horizontal="center" vertical="center"/>
    </xf>
    <xf numFmtId="3" fontId="9" fillId="10" borderId="2" xfId="4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9" fillId="0" borderId="2" xfId="1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" fontId="9" fillId="0" borderId="2" xfId="1" applyNumberFormat="1" applyFont="1" applyFill="1" applyBorder="1" applyAlignment="1">
      <alignment horizontal="center" vertical="center" wrapText="1"/>
    </xf>
    <xf numFmtId="4" fontId="5" fillId="4" borderId="2" xfId="2" applyNumberFormat="1" applyFont="1" applyFill="1" applyBorder="1" applyAlignment="1">
      <alignment horizontal="center" vertical="center"/>
    </xf>
    <xf numFmtId="49" fontId="3" fillId="3" borderId="2" xfId="7" applyNumberFormat="1" applyFont="1" applyFill="1" applyBorder="1" applyAlignment="1">
      <alignment horizontal="left" vertical="center"/>
    </xf>
    <xf numFmtId="49" fontId="3" fillId="0" borderId="2" xfId="7" applyNumberFormat="1" applyFont="1" applyBorder="1" applyAlignment="1">
      <alignment horizontal="left" vertical="center"/>
    </xf>
    <xf numFmtId="4" fontId="9" fillId="10" borderId="2" xfId="4" applyNumberFormat="1" applyFont="1" applyFill="1" applyBorder="1" applyAlignment="1">
      <alignment horizontal="center" vertical="center"/>
    </xf>
    <xf numFmtId="4" fontId="3" fillId="10" borderId="2" xfId="4" applyNumberFormat="1" applyFont="1" applyFill="1" applyBorder="1" applyAlignment="1">
      <alignment horizontal="center" vertical="center"/>
    </xf>
    <xf numFmtId="49" fontId="3" fillId="3" borderId="2" xfId="7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4" fontId="3" fillId="6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/>
    </xf>
    <xf numFmtId="0" fontId="9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6" borderId="2" xfId="6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</cellXfs>
  <cellStyles count="8">
    <cellStyle name="Bad" xfId="6" builtinId="27"/>
    <cellStyle name="Normal" xfId="0" builtinId="0"/>
    <cellStyle name="Normal 3 2" xfId="4" xr:uid="{00000000-0005-0000-0000-000002000000}"/>
    <cellStyle name="Normal 5" xfId="2" xr:uid="{00000000-0005-0000-0000-000003000000}"/>
    <cellStyle name="Normal 7" xfId="3" xr:uid="{00000000-0005-0000-0000-000004000000}"/>
    <cellStyle name="Normal_PIEPRASIJUMS 2012 2_2014-gada_pasutijums" xfId="7" xr:uid="{9F76185C-007E-4EFC-8B97-8368C4E74B33}"/>
    <cellStyle name="Output" xfId="1" builtinId="21"/>
    <cellStyle name="Output 2" xfId="5" xr:uid="{00000000-0005-0000-0000-000006000000}"/>
  </cellStyles>
  <dxfs count="4"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="85" zoomScaleNormal="85" workbookViewId="0">
      <selection activeCell="L3" sqref="L3:L4"/>
    </sheetView>
  </sheetViews>
  <sheetFormatPr defaultColWidth="9.08984375" defaultRowHeight="14.5" x14ac:dyDescent="0.35"/>
  <cols>
    <col min="1" max="1" width="4.6328125" style="24" customWidth="1"/>
    <col min="2" max="2" width="19.36328125" customWidth="1"/>
    <col min="3" max="3" width="11.81640625" style="2" customWidth="1"/>
    <col min="4" max="4" width="31.81640625" style="2" customWidth="1"/>
    <col min="5" max="5" width="26.36328125" style="2" customWidth="1"/>
    <col min="6" max="6" width="7.08984375" style="2" customWidth="1"/>
    <col min="7" max="7" width="11.90625" style="4" customWidth="1"/>
    <col min="8" max="8" width="11.453125" style="2" customWidth="1"/>
    <col min="9" max="9" width="13.453125" style="2" customWidth="1"/>
    <col min="10" max="10" width="13.81640625" style="2" customWidth="1"/>
    <col min="11" max="11" width="13.1796875" style="2" customWidth="1"/>
    <col min="12" max="12" width="12.36328125" style="2" customWidth="1"/>
    <col min="13" max="16384" width="9.08984375" style="2"/>
  </cols>
  <sheetData>
    <row r="1" spans="1:13" ht="51.5" customHeight="1" x14ac:dyDescent="0.3">
      <c r="A1" s="3"/>
      <c r="B1" s="39" t="s">
        <v>50</v>
      </c>
      <c r="C1" s="40"/>
      <c r="D1" s="40"/>
      <c r="E1" s="40"/>
      <c r="F1" s="40"/>
      <c r="G1" s="40"/>
      <c r="H1" s="40"/>
      <c r="I1" s="40"/>
      <c r="J1" s="41"/>
      <c r="K1" s="41"/>
      <c r="L1" s="41"/>
      <c r="M1" s="41"/>
    </row>
    <row r="2" spans="1:13" ht="39" customHeight="1" x14ac:dyDescent="0.25">
      <c r="A2" s="27"/>
      <c r="B2" s="38" t="s">
        <v>51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4" customHeight="1" x14ac:dyDescent="0.25">
      <c r="A3" s="50" t="s">
        <v>0</v>
      </c>
      <c r="B3" s="50" t="s">
        <v>1</v>
      </c>
      <c r="C3" s="51"/>
      <c r="D3" s="50" t="s">
        <v>2</v>
      </c>
      <c r="E3" s="50" t="s">
        <v>3</v>
      </c>
      <c r="F3" s="49" t="s">
        <v>4</v>
      </c>
      <c r="G3" s="50" t="s">
        <v>46</v>
      </c>
      <c r="H3" s="50"/>
      <c r="I3" s="50"/>
      <c r="J3" s="36" t="s">
        <v>47</v>
      </c>
      <c r="K3" s="36" t="s">
        <v>48</v>
      </c>
      <c r="L3" s="57" t="s">
        <v>110</v>
      </c>
      <c r="M3" s="37" t="s">
        <v>49</v>
      </c>
    </row>
    <row r="4" spans="1:13" ht="112" customHeight="1" x14ac:dyDescent="0.25">
      <c r="A4" s="50"/>
      <c r="B4" s="51"/>
      <c r="C4" s="51"/>
      <c r="D4" s="50"/>
      <c r="E4" s="50"/>
      <c r="F4" s="49"/>
      <c r="G4" s="20" t="s">
        <v>44</v>
      </c>
      <c r="H4" s="21" t="s">
        <v>45</v>
      </c>
      <c r="I4" s="28" t="s">
        <v>5</v>
      </c>
      <c r="J4" s="36"/>
      <c r="K4" s="36"/>
      <c r="L4" s="57"/>
      <c r="M4" s="37"/>
    </row>
    <row r="5" spans="1:13" ht="12.5" x14ac:dyDescent="0.25">
      <c r="A5" s="16">
        <v>1</v>
      </c>
      <c r="B5" s="52" t="s">
        <v>52</v>
      </c>
      <c r="C5" s="46"/>
      <c r="D5" s="30" t="s">
        <v>53</v>
      </c>
      <c r="E5" s="13"/>
      <c r="F5" s="16" t="s">
        <v>6</v>
      </c>
      <c r="G5" s="17">
        <v>4</v>
      </c>
      <c r="H5" s="6"/>
      <c r="I5" s="6"/>
      <c r="J5" s="1"/>
      <c r="K5" s="1"/>
      <c r="L5" s="1"/>
      <c r="M5" s="1"/>
    </row>
    <row r="6" spans="1:13" ht="12.5" x14ac:dyDescent="0.25">
      <c r="A6" s="16">
        <v>2</v>
      </c>
      <c r="B6" s="44" t="s">
        <v>54</v>
      </c>
      <c r="C6" s="46"/>
      <c r="D6" s="30" t="s">
        <v>55</v>
      </c>
      <c r="E6" s="13"/>
      <c r="F6" s="16" t="s">
        <v>6</v>
      </c>
      <c r="G6" s="17">
        <v>10</v>
      </c>
      <c r="H6" s="6"/>
      <c r="I6" s="6"/>
      <c r="J6" s="1"/>
      <c r="K6" s="1"/>
      <c r="L6" s="1"/>
      <c r="M6" s="1"/>
    </row>
    <row r="7" spans="1:13" ht="25" hidden="1" x14ac:dyDescent="0.25">
      <c r="A7" s="16">
        <v>3</v>
      </c>
      <c r="B7" s="22">
        <v>16000003224</v>
      </c>
      <c r="C7" s="5" t="s">
        <v>10</v>
      </c>
      <c r="D7" s="5" t="s">
        <v>11</v>
      </c>
      <c r="E7" s="13"/>
      <c r="F7" s="16" t="s">
        <v>6</v>
      </c>
      <c r="G7" s="17"/>
      <c r="H7" s="6"/>
      <c r="I7" s="6">
        <f t="shared" ref="I7:I27" si="0">G7*H7</f>
        <v>0</v>
      </c>
      <c r="J7" s="1"/>
      <c r="K7" s="1"/>
      <c r="L7" s="1"/>
      <c r="M7" s="1"/>
    </row>
    <row r="8" spans="1:13" ht="19" customHeight="1" x14ac:dyDescent="0.25">
      <c r="A8" s="16">
        <v>3</v>
      </c>
      <c r="B8" s="44" t="s">
        <v>56</v>
      </c>
      <c r="C8" s="46"/>
      <c r="D8" s="31" t="s">
        <v>57</v>
      </c>
      <c r="E8" s="13"/>
      <c r="F8" s="16" t="s">
        <v>6</v>
      </c>
      <c r="G8" s="17">
        <v>24</v>
      </c>
      <c r="H8" s="6"/>
      <c r="I8" s="6"/>
      <c r="J8" s="1"/>
      <c r="K8" s="1"/>
      <c r="L8" s="1"/>
      <c r="M8" s="1"/>
    </row>
    <row r="9" spans="1:13" ht="14" customHeight="1" x14ac:dyDescent="0.25">
      <c r="A9" s="16">
        <v>4</v>
      </c>
      <c r="B9" s="53" t="s">
        <v>58</v>
      </c>
      <c r="C9" s="54"/>
      <c r="D9" s="30" t="s">
        <v>59</v>
      </c>
      <c r="E9" s="13"/>
      <c r="F9" s="16" t="s">
        <v>6</v>
      </c>
      <c r="G9" s="17">
        <v>4</v>
      </c>
      <c r="H9" s="6"/>
      <c r="I9" s="6"/>
      <c r="J9" s="1"/>
      <c r="K9" s="1"/>
      <c r="L9" s="1"/>
      <c r="M9" s="1"/>
    </row>
    <row r="10" spans="1:13" ht="13.5" customHeight="1" x14ac:dyDescent="0.25">
      <c r="A10" s="16">
        <v>5</v>
      </c>
      <c r="B10" s="44" t="s">
        <v>60</v>
      </c>
      <c r="C10" s="46"/>
      <c r="D10" s="1" t="s">
        <v>61</v>
      </c>
      <c r="E10" s="13"/>
      <c r="F10" s="16" t="s">
        <v>6</v>
      </c>
      <c r="G10" s="17">
        <v>4</v>
      </c>
      <c r="H10" s="6"/>
      <c r="I10" s="6"/>
      <c r="J10" s="1"/>
      <c r="K10" s="1"/>
      <c r="L10" s="1"/>
      <c r="M10" s="1"/>
    </row>
    <row r="11" spans="1:13" ht="13.5" customHeight="1" x14ac:dyDescent="0.25">
      <c r="A11" s="16">
        <v>6</v>
      </c>
      <c r="B11" s="44" t="s">
        <v>62</v>
      </c>
      <c r="C11" s="46"/>
      <c r="D11" s="30" t="s">
        <v>63</v>
      </c>
      <c r="E11" s="13"/>
      <c r="F11" s="16" t="s">
        <v>6</v>
      </c>
      <c r="G11" s="17">
        <v>2</v>
      </c>
      <c r="H11" s="6"/>
      <c r="I11" s="6"/>
      <c r="J11" s="1"/>
      <c r="K11" s="1"/>
      <c r="L11" s="1"/>
      <c r="M11" s="1"/>
    </row>
    <row r="12" spans="1:13" ht="12.5" x14ac:dyDescent="0.25">
      <c r="A12" s="16">
        <v>7</v>
      </c>
      <c r="B12" s="44" t="s">
        <v>64</v>
      </c>
      <c r="C12" s="46"/>
      <c r="D12" s="30" t="s">
        <v>65</v>
      </c>
      <c r="E12" s="13"/>
      <c r="F12" s="16" t="s">
        <v>6</v>
      </c>
      <c r="G12" s="17">
        <v>6</v>
      </c>
      <c r="H12" s="6"/>
      <c r="I12" s="6"/>
      <c r="J12" s="1"/>
      <c r="K12" s="1"/>
      <c r="L12" s="1"/>
      <c r="M12" s="1"/>
    </row>
    <row r="13" spans="1:13" ht="12.5" x14ac:dyDescent="0.25">
      <c r="A13" s="16">
        <v>8</v>
      </c>
      <c r="B13" s="44" t="s">
        <v>66</v>
      </c>
      <c r="C13" s="46"/>
      <c r="D13" s="31" t="s">
        <v>67</v>
      </c>
      <c r="E13" s="13"/>
      <c r="F13" s="16" t="s">
        <v>6</v>
      </c>
      <c r="G13" s="17">
        <v>20</v>
      </c>
      <c r="H13" s="6"/>
      <c r="I13" s="6"/>
      <c r="J13" s="1"/>
      <c r="K13" s="1"/>
      <c r="L13" s="1"/>
      <c r="M13" s="1"/>
    </row>
    <row r="14" spans="1:13" ht="12.5" customHeight="1" x14ac:dyDescent="0.25">
      <c r="A14" s="16">
        <v>9</v>
      </c>
      <c r="B14" s="44" t="s">
        <v>68</v>
      </c>
      <c r="C14" s="46"/>
      <c r="D14" s="30" t="s">
        <v>69</v>
      </c>
      <c r="E14" s="13"/>
      <c r="F14" s="16" t="s">
        <v>6</v>
      </c>
      <c r="G14" s="17">
        <v>2</v>
      </c>
      <c r="H14" s="6"/>
      <c r="I14" s="6"/>
      <c r="J14" s="1"/>
      <c r="K14" s="1"/>
      <c r="L14" s="1"/>
      <c r="M14" s="1"/>
    </row>
    <row r="15" spans="1:13" ht="12.5" hidden="1" x14ac:dyDescent="0.25">
      <c r="A15" s="16">
        <v>11</v>
      </c>
      <c r="B15" s="22"/>
      <c r="C15" s="5"/>
      <c r="D15" s="5"/>
      <c r="E15" s="13"/>
      <c r="F15" s="16" t="s">
        <v>6</v>
      </c>
      <c r="G15" s="17"/>
      <c r="H15" s="6">
        <v>16.39</v>
      </c>
      <c r="I15" s="6">
        <f t="shared" si="0"/>
        <v>0</v>
      </c>
      <c r="J15" s="1"/>
      <c r="K15" s="1"/>
      <c r="L15" s="1"/>
      <c r="M15" s="1"/>
    </row>
    <row r="16" spans="1:13" ht="12.5" x14ac:dyDescent="0.25">
      <c r="A16" s="16">
        <v>10</v>
      </c>
      <c r="B16" s="44" t="s">
        <v>70</v>
      </c>
      <c r="C16" s="46"/>
      <c r="D16" s="30" t="s">
        <v>71</v>
      </c>
      <c r="E16" s="13"/>
      <c r="F16" s="16" t="s">
        <v>6</v>
      </c>
      <c r="G16" s="17">
        <v>10</v>
      </c>
      <c r="H16" s="6"/>
      <c r="I16" s="6"/>
      <c r="J16" s="1"/>
      <c r="K16" s="1"/>
      <c r="L16" s="1"/>
      <c r="M16" s="1"/>
    </row>
    <row r="17" spans="1:13" ht="12.5" x14ac:dyDescent="0.25">
      <c r="A17" s="16">
        <v>11</v>
      </c>
      <c r="B17" s="44" t="s">
        <v>64</v>
      </c>
      <c r="C17" s="46"/>
      <c r="D17" s="30" t="s">
        <v>72</v>
      </c>
      <c r="E17" s="13"/>
      <c r="F17" s="16" t="s">
        <v>6</v>
      </c>
      <c r="G17" s="17">
        <v>10</v>
      </c>
      <c r="H17" s="6"/>
      <c r="I17" s="6"/>
      <c r="J17" s="1"/>
      <c r="K17" s="1"/>
      <c r="L17" s="1"/>
      <c r="M17" s="1"/>
    </row>
    <row r="18" spans="1:13" ht="25.5" hidden="1" x14ac:dyDescent="0.25">
      <c r="A18" s="16">
        <v>14</v>
      </c>
      <c r="B18" s="22"/>
      <c r="C18" s="5" t="s">
        <v>14</v>
      </c>
      <c r="D18" s="5" t="s">
        <v>43</v>
      </c>
      <c r="E18" s="13"/>
      <c r="F18" s="16" t="s">
        <v>6</v>
      </c>
      <c r="G18" s="17"/>
      <c r="H18" s="6"/>
      <c r="I18" s="6"/>
      <c r="J18" s="1"/>
      <c r="K18" s="1"/>
      <c r="L18" s="1"/>
      <c r="M18" s="1"/>
    </row>
    <row r="19" spans="1:13" ht="12.5" x14ac:dyDescent="0.25">
      <c r="A19" s="16">
        <v>12</v>
      </c>
      <c r="B19" s="44" t="s">
        <v>73</v>
      </c>
      <c r="C19" s="46"/>
      <c r="D19" s="30" t="s">
        <v>74</v>
      </c>
      <c r="E19" s="13"/>
      <c r="F19" s="16" t="s">
        <v>6</v>
      </c>
      <c r="G19" s="17">
        <v>4</v>
      </c>
      <c r="H19" s="6"/>
      <c r="I19" s="6"/>
      <c r="J19" s="1"/>
      <c r="K19" s="1"/>
      <c r="L19" s="1"/>
      <c r="M19" s="1"/>
    </row>
    <row r="20" spans="1:13" ht="12.5" hidden="1" x14ac:dyDescent="0.25">
      <c r="A20" s="16">
        <v>16</v>
      </c>
      <c r="B20" s="22"/>
      <c r="C20" s="5"/>
      <c r="D20" s="5"/>
      <c r="E20" s="13"/>
      <c r="F20" s="16" t="s">
        <v>6</v>
      </c>
      <c r="G20" s="17"/>
      <c r="H20" s="6"/>
      <c r="I20" s="6"/>
      <c r="J20" s="1"/>
      <c r="K20" s="1"/>
      <c r="L20" s="1"/>
      <c r="M20" s="1"/>
    </row>
    <row r="21" spans="1:13" ht="12.5" x14ac:dyDescent="0.25">
      <c r="A21" s="16">
        <v>13</v>
      </c>
      <c r="B21" s="44" t="s">
        <v>75</v>
      </c>
      <c r="C21" s="46"/>
      <c r="D21" s="30" t="s">
        <v>76</v>
      </c>
      <c r="E21" s="13"/>
      <c r="F21" s="16" t="s">
        <v>6</v>
      </c>
      <c r="G21" s="17">
        <v>15</v>
      </c>
      <c r="H21" s="6"/>
      <c r="I21" s="6"/>
      <c r="J21" s="1"/>
      <c r="K21" s="1"/>
      <c r="L21" s="1"/>
      <c r="M21" s="1"/>
    </row>
    <row r="22" spans="1:13" ht="12.5" hidden="1" x14ac:dyDescent="0.25">
      <c r="A22" s="16">
        <v>18</v>
      </c>
      <c r="B22" s="22"/>
      <c r="C22" s="5"/>
      <c r="D22" s="5"/>
      <c r="E22" s="13"/>
      <c r="F22" s="16" t="s">
        <v>6</v>
      </c>
      <c r="G22" s="17"/>
      <c r="H22" s="6">
        <v>1164</v>
      </c>
      <c r="I22" s="6">
        <f t="shared" si="0"/>
        <v>0</v>
      </c>
      <c r="J22" s="1"/>
      <c r="K22" s="1"/>
      <c r="L22" s="1"/>
      <c r="M22" s="1"/>
    </row>
    <row r="23" spans="1:13" ht="12.5" hidden="1" x14ac:dyDescent="0.25">
      <c r="A23" s="16">
        <v>19</v>
      </c>
      <c r="B23" s="22"/>
      <c r="C23" s="5"/>
      <c r="D23" s="5"/>
      <c r="E23" s="13"/>
      <c r="F23" s="16" t="s">
        <v>6</v>
      </c>
      <c r="G23" s="17"/>
      <c r="H23" s="6"/>
      <c r="I23" s="6">
        <f t="shared" si="0"/>
        <v>0</v>
      </c>
      <c r="J23" s="1"/>
      <c r="K23" s="1"/>
      <c r="L23" s="1"/>
      <c r="M23" s="1"/>
    </row>
    <row r="24" spans="1:13" ht="12.5" hidden="1" x14ac:dyDescent="0.25">
      <c r="A24" s="16">
        <v>20</v>
      </c>
      <c r="B24" s="22"/>
      <c r="C24" s="5"/>
      <c r="D24" s="5"/>
      <c r="E24" s="13"/>
      <c r="F24" s="16" t="s">
        <v>6</v>
      </c>
      <c r="G24" s="17"/>
      <c r="H24" s="6">
        <v>25.66</v>
      </c>
      <c r="I24" s="6">
        <f t="shared" si="0"/>
        <v>0</v>
      </c>
      <c r="J24" s="1"/>
      <c r="K24" s="1"/>
      <c r="L24" s="1"/>
      <c r="M24" s="1"/>
    </row>
    <row r="25" spans="1:13" ht="12.5" hidden="1" x14ac:dyDescent="0.25">
      <c r="A25" s="16">
        <v>21</v>
      </c>
      <c r="B25" s="22"/>
      <c r="C25" s="5"/>
      <c r="D25" s="5"/>
      <c r="E25" s="13"/>
      <c r="F25" s="16" t="s">
        <v>15</v>
      </c>
      <c r="G25" s="17"/>
      <c r="H25" s="6"/>
      <c r="I25" s="6">
        <f t="shared" si="0"/>
        <v>0</v>
      </c>
      <c r="J25" s="1"/>
      <c r="K25" s="1"/>
      <c r="L25" s="1"/>
      <c r="M25" s="1"/>
    </row>
    <row r="26" spans="1:13" ht="12.5" hidden="1" x14ac:dyDescent="0.25">
      <c r="A26" s="16">
        <v>22</v>
      </c>
      <c r="B26" s="22"/>
      <c r="C26" s="5"/>
      <c r="D26" s="5"/>
      <c r="E26" s="13"/>
      <c r="F26" s="16" t="s">
        <v>6</v>
      </c>
      <c r="G26" s="17"/>
      <c r="H26" s="7">
        <v>25.66</v>
      </c>
      <c r="I26" s="6">
        <f t="shared" si="0"/>
        <v>0</v>
      </c>
      <c r="J26" s="1"/>
      <c r="K26" s="1"/>
      <c r="L26" s="1"/>
      <c r="M26" s="1"/>
    </row>
    <row r="27" spans="1:13" ht="12.5" hidden="1" x14ac:dyDescent="0.25">
      <c r="A27" s="16">
        <v>23</v>
      </c>
      <c r="B27" s="22"/>
      <c r="C27" s="5"/>
      <c r="D27" s="5"/>
      <c r="E27" s="13"/>
      <c r="F27" s="16" t="s">
        <v>6</v>
      </c>
      <c r="G27" s="17"/>
      <c r="H27" s="7">
        <v>4.22</v>
      </c>
      <c r="I27" s="6">
        <f t="shared" si="0"/>
        <v>0</v>
      </c>
      <c r="J27" s="1"/>
      <c r="K27" s="1"/>
      <c r="L27" s="1"/>
      <c r="M27" s="1"/>
    </row>
    <row r="28" spans="1:13" ht="12.5" x14ac:dyDescent="0.25">
      <c r="A28" s="16">
        <v>14</v>
      </c>
      <c r="B28" s="44" t="s">
        <v>77</v>
      </c>
      <c r="C28" s="46"/>
      <c r="D28" s="30" t="s">
        <v>78</v>
      </c>
      <c r="E28" s="13"/>
      <c r="F28" s="16" t="s">
        <v>6</v>
      </c>
      <c r="G28" s="17">
        <v>5</v>
      </c>
      <c r="H28" s="6"/>
      <c r="I28" s="6"/>
      <c r="J28" s="1"/>
      <c r="K28" s="1"/>
      <c r="L28" s="1"/>
      <c r="M28" s="1"/>
    </row>
    <row r="29" spans="1:13" ht="12.5" x14ac:dyDescent="0.25">
      <c r="A29" s="16">
        <v>15</v>
      </c>
      <c r="B29" s="44" t="s">
        <v>79</v>
      </c>
      <c r="C29" s="46"/>
      <c r="D29" s="31" t="s">
        <v>80</v>
      </c>
      <c r="E29" s="13"/>
      <c r="F29" s="16" t="s">
        <v>6</v>
      </c>
      <c r="G29" s="17">
        <v>20</v>
      </c>
      <c r="H29" s="6"/>
      <c r="I29" s="6"/>
      <c r="J29" s="1"/>
      <c r="K29" s="1"/>
      <c r="L29" s="1"/>
      <c r="M29" s="1"/>
    </row>
    <row r="30" spans="1:13" ht="12.5" x14ac:dyDescent="0.25">
      <c r="A30" s="16">
        <v>16</v>
      </c>
      <c r="B30" s="44" t="s">
        <v>79</v>
      </c>
      <c r="C30" s="46"/>
      <c r="D30" s="31" t="s">
        <v>81</v>
      </c>
      <c r="E30" s="13"/>
      <c r="F30" s="16" t="s">
        <v>6</v>
      </c>
      <c r="G30" s="17">
        <v>20</v>
      </c>
      <c r="H30" s="6"/>
      <c r="I30" s="6"/>
      <c r="J30" s="1"/>
      <c r="K30" s="1"/>
      <c r="L30" s="1"/>
      <c r="M30" s="1"/>
    </row>
    <row r="31" spans="1:13" ht="12.5" x14ac:dyDescent="0.25">
      <c r="A31" s="16">
        <v>17</v>
      </c>
      <c r="B31" s="44" t="s">
        <v>83</v>
      </c>
      <c r="C31" s="46"/>
      <c r="D31" s="30" t="s">
        <v>84</v>
      </c>
      <c r="E31" s="13"/>
      <c r="F31" s="16" t="s">
        <v>6</v>
      </c>
      <c r="G31" s="17">
        <v>6</v>
      </c>
      <c r="H31" s="6"/>
      <c r="I31" s="6"/>
      <c r="J31" s="1"/>
      <c r="K31" s="1"/>
      <c r="L31" s="1"/>
      <c r="M31" s="1"/>
    </row>
    <row r="32" spans="1:13" ht="12.5" hidden="1" x14ac:dyDescent="0.25">
      <c r="A32" s="16">
        <v>28</v>
      </c>
      <c r="B32" s="22"/>
      <c r="C32" s="5"/>
      <c r="D32" s="5"/>
      <c r="E32" s="13"/>
      <c r="F32" s="16" t="s">
        <v>6</v>
      </c>
      <c r="G32" s="17"/>
      <c r="H32" s="6"/>
      <c r="I32" s="6"/>
      <c r="J32" s="1"/>
      <c r="K32" s="1"/>
      <c r="L32" s="1"/>
      <c r="M32" s="1"/>
    </row>
    <row r="33" spans="1:13" ht="12.5" hidden="1" x14ac:dyDescent="0.25">
      <c r="A33" s="16">
        <v>29</v>
      </c>
      <c r="B33" s="22"/>
      <c r="C33" s="5"/>
      <c r="D33" s="5"/>
      <c r="E33" s="13"/>
      <c r="F33" s="16" t="s">
        <v>6</v>
      </c>
      <c r="G33" s="17"/>
      <c r="H33" s="6"/>
      <c r="I33" s="6"/>
      <c r="J33" s="1"/>
      <c r="K33" s="1"/>
      <c r="L33" s="1"/>
      <c r="M33" s="1"/>
    </row>
    <row r="34" spans="1:13" ht="12.5" x14ac:dyDescent="0.25">
      <c r="A34" s="16">
        <v>18</v>
      </c>
      <c r="B34" s="44" t="s">
        <v>82</v>
      </c>
      <c r="C34" s="46"/>
      <c r="D34" s="23" t="s">
        <v>85</v>
      </c>
      <c r="E34" s="13"/>
      <c r="F34" s="16" t="s">
        <v>6</v>
      </c>
      <c r="G34" s="17">
        <v>7</v>
      </c>
      <c r="H34" s="6"/>
      <c r="I34" s="6"/>
      <c r="J34" s="1"/>
      <c r="K34" s="1"/>
      <c r="L34" s="1"/>
      <c r="M34" s="1"/>
    </row>
    <row r="35" spans="1:13" ht="12.5" x14ac:dyDescent="0.25">
      <c r="A35" s="16">
        <v>19</v>
      </c>
      <c r="B35" s="44" t="s">
        <v>82</v>
      </c>
      <c r="C35" s="46"/>
      <c r="D35" s="1" t="s">
        <v>86</v>
      </c>
      <c r="E35" s="13"/>
      <c r="F35" s="16" t="s">
        <v>6</v>
      </c>
      <c r="G35" s="17">
        <v>12</v>
      </c>
      <c r="H35" s="6"/>
      <c r="I35" s="6"/>
      <c r="J35" s="1"/>
      <c r="K35" s="1"/>
      <c r="L35" s="1"/>
      <c r="M35" s="1"/>
    </row>
    <row r="36" spans="1:13" ht="12.5" x14ac:dyDescent="0.25">
      <c r="A36" s="16">
        <v>20</v>
      </c>
      <c r="B36" s="42" t="s">
        <v>87</v>
      </c>
      <c r="C36" s="43"/>
      <c r="D36" s="30" t="s">
        <v>88</v>
      </c>
      <c r="E36" s="13"/>
      <c r="F36" s="16" t="s">
        <v>6</v>
      </c>
      <c r="G36" s="17">
        <v>10</v>
      </c>
      <c r="H36" s="6"/>
      <c r="I36" s="6"/>
      <c r="J36" s="1"/>
      <c r="K36" s="1"/>
      <c r="L36" s="1"/>
      <c r="M36" s="1"/>
    </row>
    <row r="37" spans="1:13" ht="12.5" hidden="1" x14ac:dyDescent="0.25">
      <c r="A37" s="9">
        <v>33</v>
      </c>
      <c r="B37" s="22"/>
      <c r="C37" s="10"/>
      <c r="D37" s="10"/>
      <c r="E37" s="14"/>
      <c r="F37" s="9" t="s">
        <v>6</v>
      </c>
      <c r="G37" s="17"/>
      <c r="H37" s="11"/>
      <c r="I37" s="11"/>
      <c r="J37" s="1"/>
      <c r="K37" s="1"/>
      <c r="L37" s="1"/>
      <c r="M37" s="1"/>
    </row>
    <row r="38" spans="1:13" ht="12.5" hidden="1" x14ac:dyDescent="0.25">
      <c r="A38" s="16">
        <v>34</v>
      </c>
      <c r="B38" s="22"/>
      <c r="C38" s="5"/>
      <c r="D38" s="8"/>
      <c r="E38" s="13"/>
      <c r="F38" s="16" t="s">
        <v>6</v>
      </c>
      <c r="G38" s="17"/>
      <c r="H38" s="7"/>
      <c r="I38" s="6"/>
      <c r="J38" s="1"/>
      <c r="K38" s="1"/>
      <c r="L38" s="1"/>
      <c r="M38" s="1"/>
    </row>
    <row r="39" spans="1:13" ht="12.5" hidden="1" x14ac:dyDescent="0.25">
      <c r="A39" s="16">
        <v>35</v>
      </c>
      <c r="B39" s="22"/>
      <c r="C39" s="5"/>
      <c r="D39" s="8"/>
      <c r="E39" s="13"/>
      <c r="F39" s="16" t="s">
        <v>6</v>
      </c>
      <c r="G39" s="17"/>
      <c r="H39" s="6"/>
      <c r="I39" s="6"/>
      <c r="J39" s="1"/>
      <c r="K39" s="1"/>
      <c r="L39" s="1"/>
      <c r="M39" s="1"/>
    </row>
    <row r="40" spans="1:13" s="4" customFormat="1" ht="12.5" hidden="1" x14ac:dyDescent="0.25">
      <c r="A40" s="16">
        <v>36</v>
      </c>
      <c r="B40" s="22"/>
      <c r="C40" s="5"/>
      <c r="D40" s="5"/>
      <c r="E40" s="15"/>
      <c r="F40" s="16" t="s">
        <v>6</v>
      </c>
      <c r="G40" s="17"/>
      <c r="H40" s="7"/>
      <c r="I40" s="6"/>
      <c r="J40" s="19"/>
      <c r="K40" s="19"/>
      <c r="L40" s="19"/>
      <c r="M40" s="19"/>
    </row>
    <row r="41" spans="1:13" ht="12.5" x14ac:dyDescent="0.25">
      <c r="A41" s="16">
        <v>21</v>
      </c>
      <c r="B41" s="44" t="s">
        <v>89</v>
      </c>
      <c r="C41" s="44"/>
      <c r="D41" s="30" t="s">
        <v>90</v>
      </c>
      <c r="E41" s="13"/>
      <c r="F41" s="16" t="s">
        <v>6</v>
      </c>
      <c r="G41" s="17">
        <v>4</v>
      </c>
      <c r="H41" s="6"/>
      <c r="I41" s="6"/>
      <c r="J41" s="1"/>
      <c r="K41" s="1"/>
      <c r="L41" s="1"/>
      <c r="M41" s="1"/>
    </row>
    <row r="42" spans="1:13" ht="13" hidden="1" x14ac:dyDescent="0.25">
      <c r="A42" s="16">
        <v>38</v>
      </c>
      <c r="B42" s="22"/>
      <c r="C42" s="5"/>
      <c r="D42" s="5"/>
      <c r="E42" s="13"/>
      <c r="F42" s="16" t="s">
        <v>6</v>
      </c>
      <c r="G42" s="18"/>
      <c r="H42" s="6"/>
      <c r="I42" s="6"/>
      <c r="J42" s="1"/>
      <c r="K42" s="1"/>
      <c r="L42" s="1"/>
      <c r="M42" s="1"/>
    </row>
    <row r="43" spans="1:13" ht="12.5" x14ac:dyDescent="0.25">
      <c r="A43" s="16">
        <v>22</v>
      </c>
      <c r="B43" s="45" t="s">
        <v>89</v>
      </c>
      <c r="C43" s="46"/>
      <c r="D43" s="30" t="s">
        <v>91</v>
      </c>
      <c r="E43" s="13"/>
      <c r="F43" s="16" t="s">
        <v>6</v>
      </c>
      <c r="G43" s="17">
        <v>4</v>
      </c>
      <c r="H43" s="12"/>
      <c r="I43" s="6"/>
      <c r="J43" s="1"/>
      <c r="K43" s="1"/>
      <c r="L43" s="1"/>
      <c r="M43" s="1"/>
    </row>
    <row r="44" spans="1:13" ht="13" hidden="1" x14ac:dyDescent="0.25">
      <c r="A44" s="47" t="s">
        <v>18</v>
      </c>
      <c r="B44" s="48">
        <v>16000037771</v>
      </c>
      <c r="C44" s="47"/>
      <c r="D44" s="47"/>
      <c r="E44" s="47"/>
      <c r="F44" s="47"/>
      <c r="G44" s="47"/>
      <c r="H44" s="47"/>
      <c r="I44" s="47"/>
      <c r="J44" s="1"/>
      <c r="K44" s="1"/>
      <c r="L44" s="1"/>
      <c r="M44" s="1"/>
    </row>
    <row r="45" spans="1:13" ht="25" hidden="1" x14ac:dyDescent="0.25">
      <c r="A45" s="16">
        <v>1</v>
      </c>
      <c r="B45" s="16">
        <v>16000037772</v>
      </c>
      <c r="C45" s="5" t="s">
        <v>17</v>
      </c>
      <c r="D45" s="5" t="s">
        <v>19</v>
      </c>
      <c r="E45" s="1"/>
      <c r="F45" s="16" t="s">
        <v>6</v>
      </c>
      <c r="G45" s="32"/>
      <c r="H45" s="6"/>
      <c r="I45" s="6">
        <f t="shared" ref="I45:I61" si="1">G45*H45</f>
        <v>0</v>
      </c>
      <c r="J45" s="1"/>
      <c r="K45" s="1"/>
      <c r="L45" s="1"/>
      <c r="M45" s="1"/>
    </row>
    <row r="46" spans="1:13" ht="25" hidden="1" x14ac:dyDescent="0.25">
      <c r="A46" s="16">
        <v>2</v>
      </c>
      <c r="B46" s="16">
        <v>16000003234</v>
      </c>
      <c r="C46" s="5" t="s">
        <v>17</v>
      </c>
      <c r="D46" s="5" t="s">
        <v>20</v>
      </c>
      <c r="E46" s="1"/>
      <c r="F46" s="16" t="s">
        <v>6</v>
      </c>
      <c r="G46" s="33"/>
      <c r="H46" s="6">
        <v>224.96</v>
      </c>
      <c r="I46" s="6">
        <f t="shared" si="1"/>
        <v>0</v>
      </c>
      <c r="J46" s="1"/>
      <c r="K46" s="1"/>
      <c r="L46" s="1"/>
      <c r="M46" s="1"/>
    </row>
    <row r="47" spans="1:13" ht="25" hidden="1" x14ac:dyDescent="0.25">
      <c r="A47" s="16">
        <v>3</v>
      </c>
      <c r="B47" s="16">
        <v>16000044207</v>
      </c>
      <c r="C47" s="5" t="s">
        <v>13</v>
      </c>
      <c r="D47" s="5" t="s">
        <v>21</v>
      </c>
      <c r="E47" s="1"/>
      <c r="F47" s="16" t="s">
        <v>6</v>
      </c>
      <c r="G47" s="33"/>
      <c r="H47" s="6"/>
      <c r="I47" s="6">
        <f t="shared" si="1"/>
        <v>0</v>
      </c>
      <c r="J47" s="1"/>
      <c r="K47" s="1"/>
      <c r="L47" s="1"/>
      <c r="M47" s="1"/>
    </row>
    <row r="48" spans="1:13" ht="25" hidden="1" x14ac:dyDescent="0.25">
      <c r="A48" s="16">
        <v>4</v>
      </c>
      <c r="B48" s="16">
        <v>16000003240</v>
      </c>
      <c r="C48" s="5" t="s">
        <v>17</v>
      </c>
      <c r="D48" s="5" t="s">
        <v>22</v>
      </c>
      <c r="E48" s="1"/>
      <c r="F48" s="16" t="s">
        <v>6</v>
      </c>
      <c r="G48" s="33"/>
      <c r="H48" s="6"/>
      <c r="I48" s="6">
        <f t="shared" si="1"/>
        <v>0</v>
      </c>
      <c r="J48" s="1"/>
      <c r="K48" s="1"/>
      <c r="L48" s="1"/>
      <c r="M48" s="1"/>
    </row>
    <row r="49" spans="1:13" ht="25" hidden="1" x14ac:dyDescent="0.25">
      <c r="A49" s="16">
        <v>5</v>
      </c>
      <c r="B49" s="16">
        <v>16000003235</v>
      </c>
      <c r="C49" s="5" t="s">
        <v>12</v>
      </c>
      <c r="D49" s="5" t="s">
        <v>23</v>
      </c>
      <c r="E49" s="1"/>
      <c r="F49" s="16" t="s">
        <v>6</v>
      </c>
      <c r="G49" s="33"/>
      <c r="H49" s="6">
        <v>12</v>
      </c>
      <c r="I49" s="6">
        <f t="shared" si="1"/>
        <v>0</v>
      </c>
      <c r="J49" s="1"/>
      <c r="K49" s="1"/>
      <c r="L49" s="1"/>
      <c r="M49" s="1"/>
    </row>
    <row r="50" spans="1:13" ht="25" hidden="1" x14ac:dyDescent="0.25">
      <c r="A50" s="16">
        <v>6</v>
      </c>
      <c r="B50" s="16">
        <v>16000003237</v>
      </c>
      <c r="C50" s="5" t="s">
        <v>16</v>
      </c>
      <c r="D50" s="5" t="s">
        <v>24</v>
      </c>
      <c r="E50" s="1"/>
      <c r="F50" s="16" t="s">
        <v>6</v>
      </c>
      <c r="G50" s="33"/>
      <c r="H50" s="6"/>
      <c r="I50" s="6">
        <f t="shared" si="1"/>
        <v>0</v>
      </c>
      <c r="J50" s="1"/>
      <c r="K50" s="1"/>
      <c r="L50" s="1"/>
      <c r="M50" s="1"/>
    </row>
    <row r="51" spans="1:13" ht="25" hidden="1" x14ac:dyDescent="0.25">
      <c r="A51" s="16">
        <v>7</v>
      </c>
      <c r="B51" s="16">
        <v>16000003242</v>
      </c>
      <c r="C51" s="5" t="s">
        <v>9</v>
      </c>
      <c r="D51" s="5" t="s">
        <v>25</v>
      </c>
      <c r="E51" s="1"/>
      <c r="F51" s="16" t="s">
        <v>6</v>
      </c>
      <c r="G51" s="33"/>
      <c r="H51" s="6"/>
      <c r="I51" s="6">
        <f t="shared" si="1"/>
        <v>0</v>
      </c>
      <c r="J51" s="1"/>
      <c r="K51" s="1"/>
      <c r="L51" s="1"/>
      <c r="M51" s="1"/>
    </row>
    <row r="52" spans="1:13" ht="37.5" hidden="1" x14ac:dyDescent="0.25">
      <c r="A52" s="16">
        <v>8</v>
      </c>
      <c r="B52" s="16">
        <v>16000003243</v>
      </c>
      <c r="C52" s="5" t="s">
        <v>26</v>
      </c>
      <c r="D52" s="5" t="s">
        <v>27</v>
      </c>
      <c r="E52" s="1"/>
      <c r="F52" s="16" t="s">
        <v>6</v>
      </c>
      <c r="G52" s="33"/>
      <c r="H52" s="6">
        <v>50.2</v>
      </c>
      <c r="I52" s="6">
        <f t="shared" si="1"/>
        <v>0</v>
      </c>
      <c r="J52" s="1"/>
      <c r="K52" s="1"/>
      <c r="L52" s="1"/>
      <c r="M52" s="1"/>
    </row>
    <row r="53" spans="1:13" ht="12.5" hidden="1" x14ac:dyDescent="0.25">
      <c r="A53" s="16">
        <v>9</v>
      </c>
      <c r="B53" s="16">
        <v>16000039379</v>
      </c>
      <c r="C53" s="5" t="s">
        <v>7</v>
      </c>
      <c r="D53" s="5" t="s">
        <v>28</v>
      </c>
      <c r="E53" s="1"/>
      <c r="F53" s="16" t="s">
        <v>6</v>
      </c>
      <c r="G53" s="33"/>
      <c r="H53" s="6">
        <v>21.57</v>
      </c>
      <c r="I53" s="6">
        <f t="shared" si="1"/>
        <v>0</v>
      </c>
      <c r="J53" s="1"/>
      <c r="K53" s="1"/>
      <c r="L53" s="1"/>
      <c r="M53" s="1"/>
    </row>
    <row r="54" spans="1:13" ht="12.5" hidden="1" x14ac:dyDescent="0.25">
      <c r="A54" s="16">
        <v>10</v>
      </c>
      <c r="B54" s="16">
        <v>16000037188</v>
      </c>
      <c r="C54" s="5" t="s">
        <v>8</v>
      </c>
      <c r="D54" s="5" t="s">
        <v>29</v>
      </c>
      <c r="E54" s="1"/>
      <c r="F54" s="16" t="s">
        <v>6</v>
      </c>
      <c r="G54" s="33"/>
      <c r="H54" s="6">
        <v>12.6</v>
      </c>
      <c r="I54" s="6">
        <f t="shared" si="1"/>
        <v>0</v>
      </c>
      <c r="J54" s="1"/>
      <c r="K54" s="1"/>
      <c r="L54" s="1"/>
      <c r="M54" s="1"/>
    </row>
    <row r="55" spans="1:13" ht="25" hidden="1" x14ac:dyDescent="0.25">
      <c r="A55" s="16">
        <v>11</v>
      </c>
      <c r="B55" s="16">
        <v>16000037773</v>
      </c>
      <c r="C55" s="5" t="s">
        <v>30</v>
      </c>
      <c r="D55" s="5" t="s">
        <v>31</v>
      </c>
      <c r="E55" s="1"/>
      <c r="F55" s="16" t="s">
        <v>6</v>
      </c>
      <c r="G55" s="33"/>
      <c r="H55" s="6">
        <v>12.85</v>
      </c>
      <c r="I55" s="6">
        <f t="shared" si="1"/>
        <v>0</v>
      </c>
      <c r="J55" s="1"/>
      <c r="K55" s="1"/>
      <c r="L55" s="1"/>
      <c r="M55" s="1"/>
    </row>
    <row r="56" spans="1:13" ht="25" hidden="1" x14ac:dyDescent="0.25">
      <c r="A56" s="16">
        <v>12</v>
      </c>
      <c r="B56" s="16">
        <v>16000044111</v>
      </c>
      <c r="C56" s="5" t="s">
        <v>12</v>
      </c>
      <c r="D56" s="5" t="s">
        <v>32</v>
      </c>
      <c r="E56" s="1"/>
      <c r="F56" s="16" t="s">
        <v>6</v>
      </c>
      <c r="G56" s="33"/>
      <c r="H56" s="6">
        <v>8.9</v>
      </c>
      <c r="I56" s="6">
        <f t="shared" si="1"/>
        <v>0</v>
      </c>
      <c r="J56" s="1"/>
      <c r="K56" s="1"/>
      <c r="L56" s="1"/>
      <c r="M56" s="1"/>
    </row>
    <row r="57" spans="1:13" ht="25" hidden="1" x14ac:dyDescent="0.25">
      <c r="A57" s="16">
        <v>14</v>
      </c>
      <c r="B57" s="16">
        <v>16000041346</v>
      </c>
      <c r="C57" s="5" t="s">
        <v>33</v>
      </c>
      <c r="D57" s="5" t="s">
        <v>34</v>
      </c>
      <c r="E57" s="1"/>
      <c r="F57" s="16" t="s">
        <v>6</v>
      </c>
      <c r="G57" s="33"/>
      <c r="H57" s="7">
        <v>17.600000000000001</v>
      </c>
      <c r="I57" s="6">
        <f t="shared" si="1"/>
        <v>0</v>
      </c>
      <c r="J57" s="1"/>
      <c r="K57" s="1"/>
      <c r="L57" s="1"/>
      <c r="M57" s="1"/>
    </row>
    <row r="58" spans="1:13" ht="13" hidden="1" x14ac:dyDescent="0.25">
      <c r="A58" s="16">
        <v>15</v>
      </c>
      <c r="B58" s="16">
        <v>16000041368</v>
      </c>
      <c r="C58" s="5" t="s">
        <v>35</v>
      </c>
      <c r="D58" s="5" t="s">
        <v>36</v>
      </c>
      <c r="E58" s="1"/>
      <c r="F58" s="16" t="s">
        <v>6</v>
      </c>
      <c r="G58" s="32"/>
      <c r="H58" s="6">
        <v>8.52</v>
      </c>
      <c r="I58" s="6">
        <f t="shared" si="1"/>
        <v>0</v>
      </c>
      <c r="J58" s="1"/>
      <c r="K58" s="1"/>
      <c r="L58" s="1"/>
      <c r="M58" s="1"/>
    </row>
    <row r="59" spans="1:13" ht="25" hidden="1" x14ac:dyDescent="0.25">
      <c r="A59" s="16">
        <v>16</v>
      </c>
      <c r="B59" s="16">
        <v>16000043076</v>
      </c>
      <c r="C59" s="5" t="s">
        <v>37</v>
      </c>
      <c r="D59" s="5" t="s">
        <v>38</v>
      </c>
      <c r="E59" s="1"/>
      <c r="F59" s="16" t="s">
        <v>6</v>
      </c>
      <c r="G59" s="32"/>
      <c r="H59" s="6">
        <v>35</v>
      </c>
      <c r="I59" s="6">
        <f t="shared" si="1"/>
        <v>0</v>
      </c>
      <c r="J59" s="1"/>
      <c r="K59" s="1"/>
      <c r="L59" s="1"/>
      <c r="M59" s="1"/>
    </row>
    <row r="60" spans="1:13" ht="13" hidden="1" x14ac:dyDescent="0.25">
      <c r="A60" s="16">
        <v>17</v>
      </c>
      <c r="B60" s="16">
        <v>16000044206</v>
      </c>
      <c r="C60" s="5" t="s">
        <v>39</v>
      </c>
      <c r="D60" s="5" t="s">
        <v>40</v>
      </c>
      <c r="E60" s="1"/>
      <c r="F60" s="16" t="s">
        <v>6</v>
      </c>
      <c r="G60" s="32"/>
      <c r="H60" s="6">
        <v>8.9</v>
      </c>
      <c r="I60" s="6">
        <f t="shared" si="1"/>
        <v>0</v>
      </c>
      <c r="J60" s="1"/>
      <c r="K60" s="1"/>
      <c r="L60" s="1"/>
      <c r="M60" s="1"/>
    </row>
    <row r="61" spans="1:13" ht="25" hidden="1" x14ac:dyDescent="0.25">
      <c r="A61" s="16">
        <v>18</v>
      </c>
      <c r="B61" s="1"/>
      <c r="C61" s="5" t="s">
        <v>41</v>
      </c>
      <c r="D61" s="5" t="s">
        <v>42</v>
      </c>
      <c r="E61" s="1"/>
      <c r="F61" s="16" t="s">
        <v>6</v>
      </c>
      <c r="G61" s="32"/>
      <c r="H61" s="7"/>
      <c r="I61" s="6">
        <f t="shared" si="1"/>
        <v>0</v>
      </c>
      <c r="J61" s="1"/>
      <c r="K61" s="1"/>
      <c r="L61" s="1"/>
      <c r="M61" s="1"/>
    </row>
    <row r="62" spans="1:13" ht="12.5" hidden="1" x14ac:dyDescent="0.25">
      <c r="A62" s="25"/>
      <c r="B62" s="1"/>
      <c r="C62" s="1"/>
      <c r="D62" s="1"/>
      <c r="E62" s="1"/>
      <c r="F62" s="1"/>
      <c r="G62" s="19"/>
      <c r="H62" s="1"/>
      <c r="I62" s="29">
        <f>SUM(I5:I61)</f>
        <v>0</v>
      </c>
      <c r="J62" s="1"/>
      <c r="K62" s="1"/>
      <c r="L62" s="1"/>
      <c r="M62" s="1"/>
    </row>
    <row r="63" spans="1:13" ht="12.5" x14ac:dyDescent="0.25">
      <c r="A63" s="25">
        <v>23</v>
      </c>
      <c r="B63" s="55" t="s">
        <v>89</v>
      </c>
      <c r="C63" s="55"/>
      <c r="D63" s="30" t="s">
        <v>92</v>
      </c>
      <c r="E63" s="1"/>
      <c r="F63" s="16" t="s">
        <v>6</v>
      </c>
      <c r="G63" s="26">
        <v>20</v>
      </c>
      <c r="H63" s="1"/>
      <c r="I63" s="1"/>
      <c r="J63" s="1"/>
      <c r="K63" s="1"/>
      <c r="L63" s="1"/>
      <c r="M63" s="1"/>
    </row>
    <row r="64" spans="1:13" ht="12.5" x14ac:dyDescent="0.25">
      <c r="A64" s="25">
        <v>24</v>
      </c>
      <c r="B64" s="55" t="s">
        <v>89</v>
      </c>
      <c r="C64" s="55"/>
      <c r="D64" s="30" t="s">
        <v>93</v>
      </c>
      <c r="E64" s="1"/>
      <c r="F64" s="16" t="s">
        <v>6</v>
      </c>
      <c r="G64" s="26">
        <v>20</v>
      </c>
      <c r="H64" s="1"/>
      <c r="I64" s="1"/>
      <c r="J64" s="1"/>
      <c r="K64" s="1"/>
      <c r="L64" s="1"/>
      <c r="M64" s="1"/>
    </row>
    <row r="65" spans="1:13" ht="12.5" x14ac:dyDescent="0.25">
      <c r="A65" s="25">
        <v>25</v>
      </c>
      <c r="B65" s="55" t="s">
        <v>89</v>
      </c>
      <c r="C65" s="55"/>
      <c r="D65" s="30" t="s">
        <v>94</v>
      </c>
      <c r="E65" s="1"/>
      <c r="F65" s="16" t="s">
        <v>6</v>
      </c>
      <c r="G65" s="26">
        <v>15</v>
      </c>
      <c r="H65" s="1"/>
      <c r="I65" s="1"/>
      <c r="J65" s="1"/>
      <c r="K65" s="1"/>
      <c r="L65" s="1"/>
      <c r="M65" s="1"/>
    </row>
    <row r="66" spans="1:13" ht="12.5" x14ac:dyDescent="0.25">
      <c r="A66" s="25">
        <v>26</v>
      </c>
      <c r="B66" s="55" t="s">
        <v>89</v>
      </c>
      <c r="C66" s="55"/>
      <c r="D66" s="30" t="s">
        <v>95</v>
      </c>
      <c r="E66" s="1"/>
      <c r="F66" s="16" t="s">
        <v>6</v>
      </c>
      <c r="G66" s="26">
        <v>15</v>
      </c>
      <c r="H66" s="1"/>
      <c r="I66" s="1"/>
      <c r="J66" s="1"/>
      <c r="K66" s="1"/>
      <c r="L66" s="1"/>
      <c r="M66" s="1"/>
    </row>
    <row r="67" spans="1:13" ht="12.5" x14ac:dyDescent="0.25">
      <c r="A67" s="25">
        <v>27</v>
      </c>
      <c r="B67" s="55" t="s">
        <v>96</v>
      </c>
      <c r="C67" s="55"/>
      <c r="D67" s="30" t="s">
        <v>97</v>
      </c>
      <c r="E67" s="1"/>
      <c r="F67" s="16" t="s">
        <v>6</v>
      </c>
      <c r="G67" s="26">
        <v>2</v>
      </c>
      <c r="H67" s="1"/>
      <c r="I67" s="1"/>
      <c r="J67" s="1"/>
      <c r="K67" s="1"/>
      <c r="L67" s="1"/>
      <c r="M67" s="1"/>
    </row>
    <row r="68" spans="1:13" ht="12.5" x14ac:dyDescent="0.25">
      <c r="A68" s="25">
        <v>28</v>
      </c>
      <c r="B68" s="55" t="s">
        <v>64</v>
      </c>
      <c r="C68" s="55"/>
      <c r="D68" s="30" t="s">
        <v>98</v>
      </c>
      <c r="E68" s="1"/>
      <c r="F68" s="16" t="s">
        <v>6</v>
      </c>
      <c r="G68" s="26">
        <v>2</v>
      </c>
      <c r="H68" s="1"/>
      <c r="I68" s="1"/>
      <c r="J68" s="1"/>
      <c r="K68" s="1"/>
      <c r="L68" s="1"/>
      <c r="M68" s="1"/>
    </row>
    <row r="69" spans="1:13" ht="12.5" x14ac:dyDescent="0.25">
      <c r="A69" s="25">
        <v>29</v>
      </c>
      <c r="B69" s="55" t="s">
        <v>96</v>
      </c>
      <c r="C69" s="55"/>
      <c r="D69" s="30" t="s">
        <v>99</v>
      </c>
      <c r="E69" s="1"/>
      <c r="F69" s="16" t="s">
        <v>6</v>
      </c>
      <c r="G69" s="26">
        <v>2</v>
      </c>
      <c r="H69" s="1"/>
      <c r="I69" s="1"/>
      <c r="J69" s="1"/>
      <c r="K69" s="1"/>
      <c r="L69" s="1"/>
      <c r="M69" s="1"/>
    </row>
    <row r="70" spans="1:13" ht="12.5" x14ac:dyDescent="0.25">
      <c r="A70" s="25">
        <v>30</v>
      </c>
      <c r="B70" s="55" t="s">
        <v>96</v>
      </c>
      <c r="C70" s="55"/>
      <c r="D70" s="30" t="s">
        <v>100</v>
      </c>
      <c r="E70" s="1"/>
      <c r="F70" s="16" t="s">
        <v>6</v>
      </c>
      <c r="G70" s="26">
        <v>8</v>
      </c>
      <c r="H70" s="1"/>
      <c r="I70" s="1"/>
      <c r="J70" s="1"/>
      <c r="K70" s="1"/>
      <c r="L70" s="1"/>
      <c r="M70" s="1"/>
    </row>
    <row r="71" spans="1:13" ht="12.5" x14ac:dyDescent="0.25">
      <c r="A71" s="25">
        <v>31</v>
      </c>
      <c r="B71" s="55" t="s">
        <v>101</v>
      </c>
      <c r="C71" s="55"/>
      <c r="D71" s="30" t="s">
        <v>102</v>
      </c>
      <c r="E71" s="1"/>
      <c r="F71" s="16" t="s">
        <v>6</v>
      </c>
      <c r="G71" s="26">
        <v>10</v>
      </c>
      <c r="H71" s="1"/>
      <c r="I71" s="1"/>
      <c r="J71" s="1"/>
      <c r="K71" s="1"/>
      <c r="L71" s="1"/>
      <c r="M71" s="1"/>
    </row>
    <row r="72" spans="1:13" ht="12.5" x14ac:dyDescent="0.25">
      <c r="A72" s="25">
        <v>32</v>
      </c>
      <c r="B72" s="55" t="s">
        <v>52</v>
      </c>
      <c r="C72" s="55"/>
      <c r="D72" s="31" t="s">
        <v>103</v>
      </c>
      <c r="E72" s="1"/>
      <c r="F72" s="16" t="s">
        <v>6</v>
      </c>
      <c r="G72" s="26">
        <v>10</v>
      </c>
      <c r="H72" s="1"/>
      <c r="I72" s="1"/>
      <c r="J72" s="1"/>
      <c r="K72" s="1"/>
      <c r="L72" s="1"/>
      <c r="M72" s="1"/>
    </row>
    <row r="73" spans="1:13" ht="12.5" x14ac:dyDescent="0.25">
      <c r="A73" s="25">
        <v>33</v>
      </c>
      <c r="B73" s="55" t="s">
        <v>104</v>
      </c>
      <c r="C73" s="55"/>
      <c r="D73" s="31" t="s">
        <v>105</v>
      </c>
      <c r="E73" s="1"/>
      <c r="F73" s="16" t="s">
        <v>6</v>
      </c>
      <c r="G73" s="26">
        <v>20</v>
      </c>
      <c r="H73" s="1"/>
      <c r="I73" s="1"/>
      <c r="J73" s="1"/>
      <c r="K73" s="1"/>
      <c r="L73" s="1"/>
      <c r="M73" s="1"/>
    </row>
    <row r="74" spans="1:13" ht="25" x14ac:dyDescent="0.25">
      <c r="A74" s="25">
        <v>34</v>
      </c>
      <c r="B74" s="56" t="s">
        <v>106</v>
      </c>
      <c r="C74" s="56"/>
      <c r="D74" s="34" t="s">
        <v>107</v>
      </c>
      <c r="E74" s="1"/>
      <c r="F74" s="16" t="s">
        <v>6</v>
      </c>
      <c r="G74" s="35">
        <v>3</v>
      </c>
      <c r="H74" s="1"/>
      <c r="I74" s="1"/>
      <c r="J74" s="1"/>
      <c r="K74" s="1"/>
      <c r="L74" s="1"/>
      <c r="M74" s="1"/>
    </row>
    <row r="75" spans="1:13" ht="12.5" x14ac:dyDescent="0.25">
      <c r="A75" s="25">
        <v>35</v>
      </c>
      <c r="B75" s="55" t="s">
        <v>108</v>
      </c>
      <c r="C75" s="55"/>
      <c r="D75" s="31" t="s">
        <v>109</v>
      </c>
      <c r="E75" s="1"/>
      <c r="F75" s="16" t="s">
        <v>6</v>
      </c>
      <c r="G75" s="26">
        <v>20</v>
      </c>
      <c r="H75" s="1"/>
      <c r="I75" s="1"/>
      <c r="J75" s="1"/>
      <c r="K75" s="1"/>
      <c r="L75" s="1"/>
      <c r="M75" s="1"/>
    </row>
  </sheetData>
  <mergeCells count="48">
    <mergeCell ref="B73:C73"/>
    <mergeCell ref="B74:C74"/>
    <mergeCell ref="B75:C75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A44:I44"/>
    <mergeCell ref="F3:F4"/>
    <mergeCell ref="G3:I3"/>
    <mergeCell ref="A3:A4"/>
    <mergeCell ref="D3:D4"/>
    <mergeCell ref="E3:E4"/>
    <mergeCell ref="B3:C4"/>
    <mergeCell ref="B5:C5"/>
    <mergeCell ref="B6:C6"/>
    <mergeCell ref="B8:C8"/>
    <mergeCell ref="B9:C9"/>
    <mergeCell ref="B10:C10"/>
    <mergeCell ref="B11:C11"/>
    <mergeCell ref="B12:C12"/>
    <mergeCell ref="B13:C13"/>
    <mergeCell ref="B14:C14"/>
    <mergeCell ref="B16:C16"/>
    <mergeCell ref="B17:C17"/>
    <mergeCell ref="B19:C19"/>
    <mergeCell ref="B21:C21"/>
    <mergeCell ref="B35:C35"/>
    <mergeCell ref="B36:C36"/>
    <mergeCell ref="B41:C41"/>
    <mergeCell ref="B43:C43"/>
    <mergeCell ref="B28:C28"/>
    <mergeCell ref="B29:C29"/>
    <mergeCell ref="B30:C30"/>
    <mergeCell ref="B31:C31"/>
    <mergeCell ref="B34:C34"/>
    <mergeCell ref="K3:K4"/>
    <mergeCell ref="L3:L4"/>
    <mergeCell ref="M3:M4"/>
    <mergeCell ref="B2:M2"/>
    <mergeCell ref="B1:M1"/>
    <mergeCell ref="J3:J4"/>
  </mergeCells>
  <conditionalFormatting sqref="B1:B2">
    <cfRule type="duplicateValues" dxfId="3" priority="30" stopIfTrue="1"/>
  </conditionalFormatting>
  <conditionalFormatting sqref="B7 B15 B18 B20 B22:B27 B32:B33 B37:B40">
    <cfRule type="duplicateValues" dxfId="2" priority="2" stopIfTrue="1"/>
  </conditionalFormatting>
  <conditionalFormatting sqref="B42">
    <cfRule type="duplicateValues" dxfId="1" priority="1" stopIfTrue="1"/>
  </conditionalFormatting>
  <conditionalFormatting sqref="B45:B61">
    <cfRule type="expression" dxfId="0" priority="3" stopIfTrue="1">
      <formula>AND(COUNTIF($E$602:$E$602, B45)+COUNTIF($E$314:$E$331, B45)&gt;1,NOT(ISBLANK(B45)))</formula>
    </cfRule>
  </conditionalFormatting>
  <pageMargins left="0.31496062992125984" right="0.11811023622047245" top="0.35433070866141736" bottom="0.35433070866141736" header="0.31496062992125984" footer="0"/>
  <pageSetup paperSize="9" scale="67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2026-04-07T08:10:27Z</dcterms:modified>
</cp:coreProperties>
</file>