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694D8580-1F05-4B66-A677-6A4461EE9F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4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8" i="1"/>
  <c r="I59" i="1"/>
  <c r="I60" i="1"/>
  <c r="I61" i="1"/>
  <c r="I56" i="1"/>
  <c r="I55" i="1"/>
  <c r="I54" i="1"/>
  <c r="I53" i="1"/>
  <c r="I52" i="1"/>
  <c r="I51" i="1"/>
  <c r="I50" i="1"/>
  <c r="I49" i="1"/>
  <c r="I48" i="1"/>
  <c r="I47" i="1"/>
  <c r="I46" i="1"/>
  <c r="I45" i="1"/>
  <c r="I27" i="1"/>
  <c r="I26" i="1"/>
  <c r="I25" i="1"/>
  <c r="I24" i="1"/>
  <c r="I23" i="1"/>
  <c r="I22" i="1"/>
  <c r="I15" i="1"/>
  <c r="I7" i="1"/>
  <c r="I62" i="1" l="1"/>
</calcChain>
</file>

<file path=xl/sharedStrings.xml><?xml version="1.0" encoding="utf-8"?>
<sst xmlns="http://schemas.openxmlformats.org/spreadsheetml/2006/main" count="184" uniqueCount="113">
  <si>
    <t>Nr. 
p.k.</t>
  </si>
  <si>
    <t>Preces nosaukums</t>
  </si>
  <si>
    <t>Preces tehniskais raksturojums, rasējuma Nr.,izmēri u.c.</t>
  </si>
  <si>
    <t>Atbilstība standartiem 
(GOST, DIN, EN, CE markējums), tehniskajiem  noteikumiem Nr., MK noteikumiem u.c.</t>
  </si>
  <si>
    <t>Mērvenība</t>
  </si>
  <si>
    <t>Summa, EUR (bez PVN)</t>
  </si>
  <si>
    <t>gab</t>
  </si>
  <si>
    <t xml:space="preserve">Ieliktnis </t>
  </si>
  <si>
    <t>Atspere</t>
  </si>
  <si>
    <t xml:space="preserve">Bultskrūve </t>
  </si>
  <si>
    <t>Vilces apskavas</t>
  </si>
  <si>
    <t xml:space="preserve">Atbalsta plātne </t>
  </si>
  <si>
    <t>106.00.003-0</t>
  </si>
  <si>
    <t>106.00.003-1</t>
  </si>
  <si>
    <t>Vilces apskavas ķīlis</t>
  </si>
  <si>
    <t>Fiksējoša atkabināšanās piedziņa kronšteins</t>
  </si>
  <si>
    <t>106.00.008-0</t>
  </si>
  <si>
    <t>Atkabināšanās turētājs</t>
  </si>
  <si>
    <t>106.00.009-0</t>
  </si>
  <si>
    <t>Atkabināšanas pievada svira</t>
  </si>
  <si>
    <t>106.00.010-0;</t>
  </si>
  <si>
    <t>Centrējoša sijiņa</t>
  </si>
  <si>
    <t>106.00.011-2</t>
  </si>
  <si>
    <t>Svārstīgā pakare</t>
  </si>
  <si>
    <t>Samontēta autosakabe</t>
  </si>
  <si>
    <t xml:space="preserve">Slēdzis </t>
  </si>
  <si>
    <t xml:space="preserve">106.01.002-0; </t>
  </si>
  <si>
    <t xml:space="preserve">Slēdža turētājs </t>
  </si>
  <si>
    <t>106.01.003-0</t>
  </si>
  <si>
    <t>Slēdža pacēlājs</t>
  </si>
  <si>
    <t>106.01.004-0</t>
  </si>
  <si>
    <t>Pacēlāja veltnītis</t>
  </si>
  <si>
    <t>Slēdža drošinātājs</t>
  </si>
  <si>
    <t xml:space="preserve">106.01.006-0; </t>
  </si>
  <si>
    <t>Atkabināšanās pievada ķēde ar pacēlāja veltnīti</t>
  </si>
  <si>
    <t xml:space="preserve">106.01.010-0 СБ; </t>
  </si>
  <si>
    <t>Frikcijas aparāts</t>
  </si>
  <si>
    <t>106.02.000-0 СБ</t>
  </si>
  <si>
    <t>Slāpētājaparātā ķīlis</t>
  </si>
  <si>
    <t>106.02.003-0</t>
  </si>
  <si>
    <t>Atvilcēj skrūve ar uzgrieznis</t>
  </si>
  <si>
    <t>106.02.04-70;</t>
  </si>
  <si>
    <t>Slāpētājaparātā atspere</t>
  </si>
  <si>
    <t>106.02.005-0</t>
  </si>
  <si>
    <t>kom</t>
  </si>
  <si>
    <t>Skrūve atvilcēj ar uzgriezni</t>
  </si>
  <si>
    <t>106.02.007-0</t>
  </si>
  <si>
    <t>106.02.007-2</t>
  </si>
  <si>
    <t xml:space="preserve">Apakšējais kronšteins </t>
  </si>
  <si>
    <t>M1695.003</t>
  </si>
  <si>
    <t>Papildplecs</t>
  </si>
  <si>
    <t>M1761.100 CБ</t>
  </si>
  <si>
    <t>Ierobežotājs</t>
  </si>
  <si>
    <t>M1761.001</t>
  </si>
  <si>
    <t>Papildplecs (200mm)</t>
  </si>
  <si>
    <t xml:space="preserve">M1761.101 </t>
  </si>
  <si>
    <t>M1761.201</t>
  </si>
  <si>
    <t>M1761.202</t>
  </si>
  <si>
    <t xml:space="preserve">Slāpētājaparāts </t>
  </si>
  <si>
    <t xml:space="preserve">Ķēde bloķēšanas </t>
  </si>
  <si>
    <t>22 ķēdes posms</t>
  </si>
  <si>
    <t xml:space="preserve">T-2 klases slāpētājaparāts </t>
  </si>
  <si>
    <t>73ZWy</t>
  </si>
  <si>
    <t>ПМК-110-K23 3002.00.007-02</t>
  </si>
  <si>
    <t xml:space="preserve">ПМК-110А-ЛУ класса Т0 </t>
  </si>
  <si>
    <t>Centrējošā sijina</t>
  </si>
  <si>
    <t>518.00.0120-0</t>
  </si>
  <si>
    <t>Balstenis</t>
  </si>
  <si>
    <t>144.14.00.008-0</t>
  </si>
  <si>
    <t>144.14.00.008-1</t>
  </si>
  <si>
    <t xml:space="preserve">5.1. SA-3M automātiskās sakabes detaļas </t>
  </si>
  <si>
    <t>469.35.10. СБ</t>
  </si>
  <si>
    <t>469.35.105. СБ</t>
  </si>
  <si>
    <t>518.01.020-3</t>
  </si>
  <si>
    <t>518.00.010.9 СБ</t>
  </si>
  <si>
    <t>518.00.018-4</t>
  </si>
  <si>
    <t>518.02.000-4</t>
  </si>
  <si>
    <t>518.00.002-6</t>
  </si>
  <si>
    <t>Vilces apskavas veltnītis</t>
  </si>
  <si>
    <t>518.00.003-2</t>
  </si>
  <si>
    <t>518.00.004-2</t>
  </si>
  <si>
    <t>518.00.008-0</t>
  </si>
  <si>
    <t xml:space="preserve">Bērzes plāksne </t>
  </si>
  <si>
    <t xml:space="preserve">ПМК-110 3002.35.00.003 </t>
  </si>
  <si>
    <t>7024.35.008</t>
  </si>
  <si>
    <t>ЦДРЛ 711.00.00.000</t>
  </si>
  <si>
    <t xml:space="preserve">Pakare svārstīgā </t>
  </si>
  <si>
    <t>ЦДРЛ 7114.00.008 vai 7024.35.008</t>
  </si>
  <si>
    <t>Fiksators</t>
  </si>
  <si>
    <t>ЧУ5.07.0363</t>
  </si>
  <si>
    <t>Atspere (centr.sijiņa)</t>
  </si>
  <si>
    <t>ЧУ5.07.0364</t>
  </si>
  <si>
    <t xml:space="preserve">Atspere </t>
  </si>
  <si>
    <t>ЧУ5.07.0114</t>
  </si>
  <si>
    <t>Apskava vilces</t>
  </si>
  <si>
    <t>ЧУ5.15.0808-01</t>
  </si>
  <si>
    <t xml:space="preserve">T-1 klases slāpētājaparāts </t>
  </si>
  <si>
    <t>106.00.001-1; 
106.00.001-2; 
ЦДЛР 1614.00.001; 
1835.00.001</t>
  </si>
  <si>
    <t>106.00.002-2; 
106.00.002-3; 
1835.00.002; 
3002.35.00.037</t>
  </si>
  <si>
    <t>106.00.012-0; 
1835.00.067</t>
  </si>
  <si>
    <t>106.01.000-0 СБ; 
106.01.000-0-02 СБ; 
1835.01.000 СБ; 
ЦДЛР1614.01.00.000 СБ</t>
  </si>
  <si>
    <t>Saskaņā ar GOST 32913-2014</t>
  </si>
  <si>
    <r>
      <t xml:space="preserve">106.01.005-0
</t>
    </r>
    <r>
      <rPr>
        <b/>
        <sz val="10"/>
        <rFont val="Arial"/>
        <family val="2"/>
        <charset val="186"/>
      </rPr>
      <t>ar vienu atveri</t>
    </r>
  </si>
  <si>
    <t>Daudzums, gab.</t>
  </si>
  <si>
    <t>Vienas vienības cena, EUR (bez PVN)</t>
  </si>
  <si>
    <t>CENA</t>
  </si>
  <si>
    <t>Piegādes termiņš  (kalendāra dienas)</t>
  </si>
  <si>
    <t>Piedāvātās preces, rasējuma numurs, tehniskais apraksts, standarts</t>
  </si>
  <si>
    <t>Piedāvātās preces ražotājs (nosaukums, izcelsmes valsts), norāde par pieejamību noliktavā</t>
  </si>
  <si>
    <t>Muitas kods</t>
  </si>
  <si>
    <t>pie 1.pielikuma
 VAS „Latvijas dzelzceļš” sarunu procedūras ar publikāciju
"Kravas vagonu SA-3 un SA-3M automātisko sakabju rezerves daļu piegāde SIA “LDZ CARGO” vajadzībām” nolikumam</t>
  </si>
  <si>
    <t>Tehniskā specifikācija / Finanšu – tehniskais piedāvājums /forma/                                                                                                                                                                                                                                              "Kravas vagonu SA-3 un SA-3M automātisko sakabju rezerves daļu piegāde"</t>
  </si>
  <si>
    <t>106.01.017-0; 
ar divām atverēm
(M1761.203)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</si>
</sst>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rgb="FF3F3F3F"/>
      <name val="Calibri"/>
      <family val="2"/>
      <charset val="204"/>
      <scheme val="minor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9C0006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1" fillId="0" borderId="0"/>
    <xf numFmtId="0" fontId="6" fillId="0" borderId="0" applyNumberFormat="0" applyBorder="0" applyProtection="0"/>
    <xf numFmtId="0" fontId="7" fillId="0" borderId="0"/>
    <xf numFmtId="0" fontId="8" fillId="2" borderId="1" applyNumberFormat="0" applyAlignment="0" applyProtection="0"/>
    <xf numFmtId="0" fontId="11" fillId="5" borderId="0" applyNumberFormat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vertical="center"/>
    </xf>
    <xf numFmtId="4" fontId="5" fillId="4" borderId="10" xfId="2" applyNumberFormat="1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0" xfId="0" applyFont="1"/>
    <xf numFmtId="0" fontId="4" fillId="0" borderId="6" xfId="0" applyFont="1" applyBorder="1"/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13" fillId="6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 wrapText="1"/>
    </xf>
    <xf numFmtId="4" fontId="13" fillId="6" borderId="9" xfId="4" applyNumberFormat="1" applyFont="1" applyFill="1" applyBorder="1" applyAlignment="1">
      <alignment horizontal="center" vertical="center"/>
    </xf>
    <xf numFmtId="4" fontId="13" fillId="6" borderId="9" xfId="6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 wrapText="1"/>
    </xf>
    <xf numFmtId="0" fontId="4" fillId="0" borderId="3" xfId="0" applyFont="1" applyBorder="1"/>
    <xf numFmtId="4" fontId="13" fillId="6" borderId="3" xfId="4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left" vertical="center" wrapText="1"/>
    </xf>
    <xf numFmtId="4" fontId="13" fillId="6" borderId="6" xfId="6" applyNumberFormat="1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4" fontId="13" fillId="6" borderId="8" xfId="4" applyNumberFormat="1" applyFont="1" applyFill="1" applyBorder="1" applyAlignment="1">
      <alignment horizontal="center" vertical="center"/>
    </xf>
    <xf numFmtId="4" fontId="12" fillId="10" borderId="2" xfId="4" applyNumberFormat="1" applyFont="1" applyFill="1" applyBorder="1" applyAlignment="1">
      <alignment horizontal="center" vertical="center"/>
    </xf>
    <xf numFmtId="4" fontId="12" fillId="10" borderId="11" xfId="4" applyNumberFormat="1" applyFont="1" applyFill="1" applyBorder="1" applyAlignment="1">
      <alignment horizontal="center" vertical="center"/>
    </xf>
    <xf numFmtId="4" fontId="13" fillId="10" borderId="11" xfId="4" applyNumberFormat="1" applyFont="1" applyFill="1" applyBorder="1" applyAlignment="1">
      <alignment horizontal="center" vertical="center"/>
    </xf>
    <xf numFmtId="4" fontId="12" fillId="10" borderId="5" xfId="4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left" vertical="center" wrapText="1"/>
    </xf>
    <xf numFmtId="4" fontId="3" fillId="6" borderId="9" xfId="4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4" fontId="3" fillId="6" borderId="9" xfId="6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left" vertical="center" wrapText="1"/>
    </xf>
    <xf numFmtId="4" fontId="3" fillId="8" borderId="9" xfId="4" applyNumberFormat="1" applyFont="1" applyFill="1" applyBorder="1" applyAlignment="1">
      <alignment horizontal="center" vertical="center"/>
    </xf>
    <xf numFmtId="4" fontId="3" fillId="6" borderId="9" xfId="4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9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3" fillId="6" borderId="9" xfId="6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2" fillId="7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3" fontId="3" fillId="10" borderId="9" xfId="4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3" fontId="9" fillId="10" borderId="9" xfId="4" applyNumberFormat="1" applyFont="1" applyFill="1" applyBorder="1" applyAlignment="1">
      <alignment horizontal="center" vertical="center"/>
    </xf>
    <xf numFmtId="4" fontId="3" fillId="6" borderId="1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" fontId="3" fillId="6" borderId="12" xfId="4" applyNumberFormat="1" applyFont="1" applyFill="1" applyBorder="1" applyAlignment="1">
      <alignment horizontal="center" vertical="center"/>
    </xf>
    <xf numFmtId="4" fontId="3" fillId="8" borderId="12" xfId="4" applyNumberFormat="1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4" fontId="13" fillId="6" borderId="4" xfId="4" applyNumberFormat="1" applyFont="1" applyFill="1" applyBorder="1" applyAlignment="1">
      <alignment horizontal="center" vertical="center"/>
    </xf>
    <xf numFmtId="4" fontId="13" fillId="6" borderId="12" xfId="4" applyNumberFormat="1" applyFont="1" applyFill="1" applyBorder="1" applyAlignment="1">
      <alignment horizontal="center" vertical="center"/>
    </xf>
    <xf numFmtId="0" fontId="4" fillId="3" borderId="9" xfId="0" applyFont="1" applyFill="1" applyBorder="1"/>
    <xf numFmtId="0" fontId="10" fillId="0" borderId="13" xfId="0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2" fontId="9" fillId="0" borderId="9" xfId="1" applyNumberFormat="1" applyFont="1" applyFill="1" applyBorder="1" applyAlignment="1">
      <alignment horizontal="center" vertical="center" wrapText="1"/>
    </xf>
    <xf numFmtId="4" fontId="9" fillId="0" borderId="12" xfId="1" applyNumberFormat="1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right"/>
    </xf>
    <xf numFmtId="0" fontId="14" fillId="3" borderId="20" xfId="0" applyFont="1" applyFill="1" applyBorder="1" applyAlignment="1">
      <alignment horizontal="right" vertical="center" wrapText="1"/>
    </xf>
    <xf numFmtId="0" fontId="16" fillId="0" borderId="20" xfId="0" applyFont="1" applyBorder="1" applyAlignment="1">
      <alignment horizontal="right"/>
    </xf>
    <xf numFmtId="0" fontId="9" fillId="3" borderId="1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7" fillId="0" borderId="19" xfId="0" applyFont="1" applyBorder="1" applyAlignment="1"/>
    <xf numFmtId="0" fontId="17" fillId="0" borderId="16" xfId="0" applyFont="1" applyBorder="1" applyAlignment="1"/>
    <xf numFmtId="0" fontId="10" fillId="0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textRotation="90"/>
    </xf>
    <xf numFmtId="0" fontId="10" fillId="0" borderId="18" xfId="0" applyFont="1" applyFill="1" applyBorder="1" applyAlignment="1">
      <alignment horizontal="center" vertical="center" textRotation="90"/>
    </xf>
  </cellXfs>
  <cellStyles count="7">
    <cellStyle name="Bad" xfId="6" builtinId="27"/>
    <cellStyle name="Normal" xfId="0" builtinId="0"/>
    <cellStyle name="Normal 3 2" xfId="4" xr:uid="{00000000-0005-0000-0000-000002000000}"/>
    <cellStyle name="Normal 5" xfId="2" xr:uid="{00000000-0005-0000-0000-000003000000}"/>
    <cellStyle name="Normal 7" xfId="3" xr:uid="{00000000-0005-0000-0000-000004000000}"/>
    <cellStyle name="Output" xfId="1" builtinId="21"/>
    <cellStyle name="Output 2" xfId="5" xr:uid="{00000000-0005-0000-0000-000006000000}"/>
  </cellStyles>
  <dxfs count="4">
    <dxf>
      <font>
        <color rgb="FF800080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zoomScale="85" zoomScaleNormal="85" workbookViewId="0">
      <selection activeCell="F35" sqref="E34:F35"/>
    </sheetView>
  </sheetViews>
  <sheetFormatPr defaultColWidth="9.08984375" defaultRowHeight="12.5" x14ac:dyDescent="0.35"/>
  <cols>
    <col min="1" max="1" width="4.6328125" style="1" customWidth="1"/>
    <col min="2" max="2" width="19.36328125" customWidth="1"/>
    <col min="3" max="3" width="11.7265625" style="4" customWidth="1"/>
    <col min="4" max="4" width="31.81640625" style="4" customWidth="1"/>
    <col min="5" max="5" width="27.81640625" style="4" customWidth="1"/>
    <col min="6" max="6" width="7.08984375" style="4" customWidth="1"/>
    <col min="7" max="7" width="11.90625" style="7" customWidth="1"/>
    <col min="8" max="8" width="11.453125" style="4" customWidth="1"/>
    <col min="9" max="9" width="13.453125" style="4" customWidth="1"/>
    <col min="10" max="10" width="13.7265625" style="4" customWidth="1"/>
    <col min="11" max="11" width="13.1796875" style="4" customWidth="1"/>
    <col min="12" max="12" width="11.90625" style="4" customWidth="1"/>
    <col min="13" max="16384" width="9.08984375" style="4"/>
  </cols>
  <sheetData>
    <row r="1" spans="1:13" ht="51.5" customHeight="1" x14ac:dyDescent="0.3">
      <c r="A1" s="6"/>
      <c r="B1" s="72" t="s">
        <v>110</v>
      </c>
      <c r="C1" s="71"/>
      <c r="D1" s="71"/>
      <c r="E1" s="71"/>
      <c r="F1" s="71"/>
      <c r="G1" s="71"/>
      <c r="H1" s="71"/>
      <c r="I1" s="71"/>
      <c r="J1" s="73"/>
      <c r="K1" s="73"/>
      <c r="L1" s="73"/>
      <c r="M1" s="73"/>
    </row>
    <row r="2" spans="1:13" ht="39" customHeight="1" x14ac:dyDescent="0.3">
      <c r="A2" s="6"/>
      <c r="B2" s="74" t="s">
        <v>111</v>
      </c>
      <c r="C2" s="75"/>
      <c r="D2" s="75"/>
      <c r="E2" s="75"/>
      <c r="F2" s="75"/>
      <c r="G2" s="75"/>
      <c r="H2" s="75"/>
      <c r="I2" s="75"/>
      <c r="J2" s="76"/>
      <c r="K2" s="76"/>
      <c r="L2" s="76"/>
      <c r="M2" s="77"/>
    </row>
    <row r="3" spans="1:13" ht="24" customHeight="1" x14ac:dyDescent="0.25">
      <c r="A3" s="82" t="s">
        <v>0</v>
      </c>
      <c r="B3" s="64" t="s">
        <v>1</v>
      </c>
      <c r="C3" s="65"/>
      <c r="D3" s="82" t="s">
        <v>2</v>
      </c>
      <c r="E3" s="82" t="s">
        <v>3</v>
      </c>
      <c r="F3" s="84" t="s">
        <v>4</v>
      </c>
      <c r="G3" s="66" t="s">
        <v>105</v>
      </c>
      <c r="H3" s="80"/>
      <c r="I3" s="81"/>
      <c r="J3" s="67" t="s">
        <v>106</v>
      </c>
      <c r="K3" s="67" t="s">
        <v>107</v>
      </c>
      <c r="L3" s="63" t="s">
        <v>108</v>
      </c>
      <c r="M3" s="63" t="s">
        <v>109</v>
      </c>
    </row>
    <row r="4" spans="1:13" ht="117" customHeight="1" x14ac:dyDescent="0.25">
      <c r="A4" s="83"/>
      <c r="B4" s="65"/>
      <c r="C4" s="65"/>
      <c r="D4" s="83"/>
      <c r="E4" s="83"/>
      <c r="F4" s="85"/>
      <c r="G4" s="68" t="s">
        <v>103</v>
      </c>
      <c r="H4" s="69" t="s">
        <v>104</v>
      </c>
      <c r="I4" s="70" t="s">
        <v>5</v>
      </c>
      <c r="J4" s="78"/>
      <c r="K4" s="78"/>
      <c r="L4" s="79"/>
      <c r="M4" s="79"/>
    </row>
    <row r="5" spans="1:13" ht="50" x14ac:dyDescent="0.25">
      <c r="A5" s="31">
        <v>1</v>
      </c>
      <c r="B5" s="41" t="s">
        <v>10</v>
      </c>
      <c r="C5" s="48"/>
      <c r="D5" s="29" t="s">
        <v>97</v>
      </c>
      <c r="E5" s="38"/>
      <c r="F5" s="31" t="s">
        <v>6</v>
      </c>
      <c r="G5" s="49">
        <v>10</v>
      </c>
      <c r="H5" s="30"/>
      <c r="I5" s="57"/>
      <c r="J5" s="3"/>
      <c r="K5" s="3"/>
      <c r="L5" s="3"/>
      <c r="M5" s="3"/>
    </row>
    <row r="6" spans="1:13" ht="14.5" x14ac:dyDescent="0.25">
      <c r="A6" s="31">
        <v>2</v>
      </c>
      <c r="B6" s="42" t="s">
        <v>11</v>
      </c>
      <c r="C6" s="48"/>
      <c r="D6" s="29" t="s">
        <v>12</v>
      </c>
      <c r="E6" s="38"/>
      <c r="F6" s="31" t="s">
        <v>6</v>
      </c>
      <c r="G6" s="49">
        <v>300</v>
      </c>
      <c r="H6" s="30"/>
      <c r="I6" s="57"/>
      <c r="J6" s="3"/>
      <c r="K6" s="3"/>
      <c r="L6" s="3"/>
      <c r="M6" s="3"/>
    </row>
    <row r="7" spans="1:13" ht="25" hidden="1" x14ac:dyDescent="0.25">
      <c r="A7" s="31">
        <v>3</v>
      </c>
      <c r="B7" s="31">
        <v>16000003224</v>
      </c>
      <c r="C7" s="29" t="s">
        <v>11</v>
      </c>
      <c r="D7" s="29" t="s">
        <v>13</v>
      </c>
      <c r="E7" s="38"/>
      <c r="F7" s="31" t="s">
        <v>6</v>
      </c>
      <c r="G7" s="49"/>
      <c r="H7" s="30"/>
      <c r="I7" s="57">
        <f t="shared" ref="I7:I27" si="0">G7*H7</f>
        <v>0</v>
      </c>
      <c r="J7" s="3"/>
      <c r="K7" s="3"/>
      <c r="L7" s="3"/>
      <c r="M7" s="3"/>
    </row>
    <row r="8" spans="1:13" ht="50" x14ac:dyDescent="0.25">
      <c r="A8" s="31">
        <v>3</v>
      </c>
      <c r="B8" s="42" t="s">
        <v>14</v>
      </c>
      <c r="C8" s="48"/>
      <c r="D8" s="29" t="s">
        <v>98</v>
      </c>
      <c r="E8" s="38"/>
      <c r="F8" s="31" t="s">
        <v>6</v>
      </c>
      <c r="G8" s="49">
        <v>180</v>
      </c>
      <c r="H8" s="30"/>
      <c r="I8" s="57"/>
      <c r="J8" s="3"/>
      <c r="K8" s="3"/>
      <c r="L8" s="3"/>
      <c r="M8" s="3"/>
    </row>
    <row r="9" spans="1:13" ht="23" customHeight="1" x14ac:dyDescent="0.25">
      <c r="A9" s="31">
        <v>4</v>
      </c>
      <c r="B9" s="55" t="s">
        <v>15</v>
      </c>
      <c r="C9" s="56"/>
      <c r="D9" s="29" t="s">
        <v>16</v>
      </c>
      <c r="E9" s="38"/>
      <c r="F9" s="31" t="s">
        <v>6</v>
      </c>
      <c r="G9" s="49">
        <v>50</v>
      </c>
      <c r="H9" s="30"/>
      <c r="I9" s="57"/>
      <c r="J9" s="3"/>
      <c r="K9" s="3"/>
      <c r="L9" s="3"/>
      <c r="M9" s="3"/>
    </row>
    <row r="10" spans="1:13" ht="13.5" customHeight="1" x14ac:dyDescent="0.25">
      <c r="A10" s="31">
        <v>5</v>
      </c>
      <c r="B10" s="42" t="s">
        <v>17</v>
      </c>
      <c r="C10" s="48"/>
      <c r="D10" s="29" t="s">
        <v>18</v>
      </c>
      <c r="E10" s="38"/>
      <c r="F10" s="31" t="s">
        <v>6</v>
      </c>
      <c r="G10" s="49">
        <v>50</v>
      </c>
      <c r="H10" s="30"/>
      <c r="I10" s="57"/>
      <c r="J10" s="3"/>
      <c r="K10" s="3"/>
      <c r="L10" s="3"/>
      <c r="M10" s="3"/>
    </row>
    <row r="11" spans="1:13" ht="13.5" customHeight="1" x14ac:dyDescent="0.25">
      <c r="A11" s="31">
        <v>6</v>
      </c>
      <c r="B11" s="42" t="s">
        <v>19</v>
      </c>
      <c r="C11" s="48"/>
      <c r="D11" s="29" t="s">
        <v>20</v>
      </c>
      <c r="E11" s="38"/>
      <c r="F11" s="31" t="s">
        <v>6</v>
      </c>
      <c r="G11" s="49">
        <v>20</v>
      </c>
      <c r="H11" s="30"/>
      <c r="I11" s="57"/>
      <c r="J11" s="3"/>
      <c r="K11" s="3"/>
      <c r="L11" s="3"/>
      <c r="M11" s="3"/>
    </row>
    <row r="12" spans="1:13" ht="14.5" x14ac:dyDescent="0.25">
      <c r="A12" s="31">
        <v>7</v>
      </c>
      <c r="B12" s="42" t="s">
        <v>21</v>
      </c>
      <c r="C12" s="48"/>
      <c r="D12" s="29" t="s">
        <v>22</v>
      </c>
      <c r="E12" s="38"/>
      <c r="F12" s="31" t="s">
        <v>6</v>
      </c>
      <c r="G12" s="49">
        <v>10</v>
      </c>
      <c r="H12" s="30"/>
      <c r="I12" s="57"/>
      <c r="J12" s="3"/>
      <c r="K12" s="3"/>
      <c r="L12" s="3"/>
      <c r="M12" s="3"/>
    </row>
    <row r="13" spans="1:13" ht="25" x14ac:dyDescent="0.25">
      <c r="A13" s="31">
        <v>8</v>
      </c>
      <c r="B13" s="42" t="s">
        <v>23</v>
      </c>
      <c r="C13" s="48"/>
      <c r="D13" s="29" t="s">
        <v>99</v>
      </c>
      <c r="E13" s="38"/>
      <c r="F13" s="31" t="s">
        <v>6</v>
      </c>
      <c r="G13" s="49">
        <v>280</v>
      </c>
      <c r="H13" s="30"/>
      <c r="I13" s="57"/>
      <c r="J13" s="3"/>
      <c r="K13" s="3"/>
      <c r="L13" s="3"/>
      <c r="M13" s="3"/>
    </row>
    <row r="14" spans="1:13" ht="50" x14ac:dyDescent="0.25">
      <c r="A14" s="31">
        <v>9</v>
      </c>
      <c r="B14" s="42" t="s">
        <v>24</v>
      </c>
      <c r="C14" s="48"/>
      <c r="D14" s="29" t="s">
        <v>100</v>
      </c>
      <c r="E14" s="38"/>
      <c r="F14" s="31" t="s">
        <v>6</v>
      </c>
      <c r="G14" s="49">
        <v>5</v>
      </c>
      <c r="H14" s="30"/>
      <c r="I14" s="57"/>
      <c r="J14" s="3"/>
      <c r="K14" s="3"/>
      <c r="L14" s="3"/>
      <c r="M14" s="3"/>
    </row>
    <row r="15" spans="1:13" hidden="1" x14ac:dyDescent="0.25">
      <c r="A15" s="31">
        <v>11</v>
      </c>
      <c r="B15" s="31">
        <v>16000003209</v>
      </c>
      <c r="C15" s="29" t="s">
        <v>25</v>
      </c>
      <c r="D15" s="29" t="s">
        <v>26</v>
      </c>
      <c r="E15" s="38"/>
      <c r="F15" s="31" t="s">
        <v>6</v>
      </c>
      <c r="G15" s="49"/>
      <c r="H15" s="30">
        <v>16.39</v>
      </c>
      <c r="I15" s="57">
        <f t="shared" si="0"/>
        <v>0</v>
      </c>
      <c r="J15" s="3"/>
      <c r="K15" s="3"/>
      <c r="L15" s="3"/>
      <c r="M15" s="3"/>
    </row>
    <row r="16" spans="1:13" ht="14.5" x14ac:dyDescent="0.25">
      <c r="A16" s="31">
        <v>10</v>
      </c>
      <c r="B16" s="42" t="s">
        <v>27</v>
      </c>
      <c r="C16" s="48"/>
      <c r="D16" s="29" t="s">
        <v>28</v>
      </c>
      <c r="E16" s="38"/>
      <c r="F16" s="31" t="s">
        <v>6</v>
      </c>
      <c r="G16" s="49">
        <v>20</v>
      </c>
      <c r="H16" s="30"/>
      <c r="I16" s="57"/>
      <c r="J16" s="3"/>
      <c r="K16" s="3"/>
      <c r="L16" s="3"/>
      <c r="M16" s="3"/>
    </row>
    <row r="17" spans="1:13" ht="14.5" x14ac:dyDescent="0.25">
      <c r="A17" s="31">
        <v>11</v>
      </c>
      <c r="B17" s="42" t="s">
        <v>29</v>
      </c>
      <c r="C17" s="48"/>
      <c r="D17" s="29" t="s">
        <v>30</v>
      </c>
      <c r="E17" s="38"/>
      <c r="F17" s="31" t="s">
        <v>6</v>
      </c>
      <c r="G17" s="49">
        <v>10</v>
      </c>
      <c r="H17" s="30"/>
      <c r="I17" s="57"/>
      <c r="J17" s="3"/>
      <c r="K17" s="3"/>
      <c r="L17" s="3"/>
      <c r="M17" s="3"/>
    </row>
    <row r="18" spans="1:13" ht="25.5" hidden="1" x14ac:dyDescent="0.25">
      <c r="A18" s="31">
        <v>14</v>
      </c>
      <c r="B18" s="31"/>
      <c r="C18" s="29" t="s">
        <v>31</v>
      </c>
      <c r="D18" s="29" t="s">
        <v>102</v>
      </c>
      <c r="E18" s="38"/>
      <c r="F18" s="31" t="s">
        <v>6</v>
      </c>
      <c r="G18" s="49"/>
      <c r="H18" s="30"/>
      <c r="I18" s="57"/>
      <c r="J18" s="3"/>
      <c r="K18" s="3"/>
      <c r="L18" s="3"/>
      <c r="M18" s="3"/>
    </row>
    <row r="19" spans="1:13" ht="14.5" x14ac:dyDescent="0.25">
      <c r="A19" s="31">
        <v>12</v>
      </c>
      <c r="B19" s="42" t="s">
        <v>32</v>
      </c>
      <c r="C19" s="48"/>
      <c r="D19" s="29" t="s">
        <v>33</v>
      </c>
      <c r="E19" s="38"/>
      <c r="F19" s="31" t="s">
        <v>6</v>
      </c>
      <c r="G19" s="49">
        <v>80</v>
      </c>
      <c r="H19" s="30"/>
      <c r="I19" s="57"/>
      <c r="J19" s="3"/>
      <c r="K19" s="3"/>
      <c r="L19" s="3"/>
      <c r="M19" s="3"/>
    </row>
    <row r="20" spans="1:13" ht="62.5" hidden="1" x14ac:dyDescent="0.25">
      <c r="A20" s="31">
        <v>16</v>
      </c>
      <c r="B20" s="31"/>
      <c r="C20" s="29" t="s">
        <v>34</v>
      </c>
      <c r="D20" s="29" t="s">
        <v>35</v>
      </c>
      <c r="E20" s="38"/>
      <c r="F20" s="31" t="s">
        <v>6</v>
      </c>
      <c r="G20" s="49"/>
      <c r="H20" s="30"/>
      <c r="I20" s="57"/>
      <c r="J20" s="3"/>
      <c r="K20" s="3"/>
      <c r="L20" s="3"/>
      <c r="M20" s="3"/>
    </row>
    <row r="21" spans="1:13" ht="37.5" x14ac:dyDescent="0.25">
      <c r="A21" s="31">
        <v>13</v>
      </c>
      <c r="B21" s="42" t="s">
        <v>31</v>
      </c>
      <c r="C21" s="48"/>
      <c r="D21" s="29" t="s">
        <v>112</v>
      </c>
      <c r="E21" s="38"/>
      <c r="F21" s="31" t="s">
        <v>6</v>
      </c>
      <c r="G21" s="49">
        <v>380</v>
      </c>
      <c r="H21" s="30"/>
      <c r="I21" s="57"/>
      <c r="J21" s="3"/>
      <c r="K21" s="3"/>
      <c r="L21" s="3"/>
      <c r="M21" s="3"/>
    </row>
    <row r="22" spans="1:13" ht="25" hidden="1" x14ac:dyDescent="0.25">
      <c r="A22" s="31">
        <v>18</v>
      </c>
      <c r="B22" s="31"/>
      <c r="C22" s="29" t="s">
        <v>36</v>
      </c>
      <c r="D22" s="29" t="s">
        <v>37</v>
      </c>
      <c r="E22" s="38"/>
      <c r="F22" s="31" t="s">
        <v>6</v>
      </c>
      <c r="G22" s="49"/>
      <c r="H22" s="30">
        <v>1164</v>
      </c>
      <c r="I22" s="57">
        <f t="shared" si="0"/>
        <v>0</v>
      </c>
      <c r="J22" s="3"/>
      <c r="K22" s="3"/>
      <c r="L22" s="3"/>
      <c r="M22" s="3"/>
    </row>
    <row r="23" spans="1:13" ht="25" hidden="1" x14ac:dyDescent="0.25">
      <c r="A23" s="31">
        <v>19</v>
      </c>
      <c r="B23" s="31"/>
      <c r="C23" s="29" t="s">
        <v>38</v>
      </c>
      <c r="D23" s="29" t="s">
        <v>39</v>
      </c>
      <c r="E23" s="38"/>
      <c r="F23" s="31" t="s">
        <v>6</v>
      </c>
      <c r="G23" s="49"/>
      <c r="H23" s="30"/>
      <c r="I23" s="57">
        <f t="shared" si="0"/>
        <v>0</v>
      </c>
      <c r="J23" s="3"/>
      <c r="K23" s="3"/>
      <c r="L23" s="3"/>
      <c r="M23" s="3"/>
    </row>
    <row r="24" spans="1:13" ht="37.5" hidden="1" x14ac:dyDescent="0.25">
      <c r="A24" s="31">
        <v>20</v>
      </c>
      <c r="B24" s="31"/>
      <c r="C24" s="29" t="s">
        <v>40</v>
      </c>
      <c r="D24" s="29" t="s">
        <v>41</v>
      </c>
      <c r="E24" s="38"/>
      <c r="F24" s="31" t="s">
        <v>6</v>
      </c>
      <c r="G24" s="49"/>
      <c r="H24" s="30">
        <v>25.66</v>
      </c>
      <c r="I24" s="57">
        <f t="shared" si="0"/>
        <v>0</v>
      </c>
      <c r="J24" s="3"/>
      <c r="K24" s="3"/>
      <c r="L24" s="3"/>
      <c r="M24" s="3"/>
    </row>
    <row r="25" spans="1:13" ht="25" hidden="1" x14ac:dyDescent="0.25">
      <c r="A25" s="31">
        <v>21</v>
      </c>
      <c r="B25" s="31"/>
      <c r="C25" s="29" t="s">
        <v>42</v>
      </c>
      <c r="D25" s="29" t="s">
        <v>43</v>
      </c>
      <c r="E25" s="38"/>
      <c r="F25" s="31" t="s">
        <v>44</v>
      </c>
      <c r="G25" s="49"/>
      <c r="H25" s="30"/>
      <c r="I25" s="57">
        <f t="shared" si="0"/>
        <v>0</v>
      </c>
      <c r="J25" s="3"/>
      <c r="K25" s="3"/>
      <c r="L25" s="3"/>
      <c r="M25" s="3"/>
    </row>
    <row r="26" spans="1:13" ht="37.5" hidden="1" x14ac:dyDescent="0.25">
      <c r="A26" s="31">
        <v>22</v>
      </c>
      <c r="B26" s="31"/>
      <c r="C26" s="29" t="s">
        <v>45</v>
      </c>
      <c r="D26" s="29" t="s">
        <v>46</v>
      </c>
      <c r="E26" s="38"/>
      <c r="F26" s="31" t="s">
        <v>6</v>
      </c>
      <c r="G26" s="49"/>
      <c r="H26" s="32">
        <v>25.66</v>
      </c>
      <c r="I26" s="57">
        <f t="shared" si="0"/>
        <v>0</v>
      </c>
      <c r="J26" s="3"/>
      <c r="K26" s="3"/>
      <c r="L26" s="3"/>
      <c r="M26" s="3"/>
    </row>
    <row r="27" spans="1:13" ht="37.5" hidden="1" x14ac:dyDescent="0.25">
      <c r="A27" s="31">
        <v>23</v>
      </c>
      <c r="B27" s="31"/>
      <c r="C27" s="29" t="s">
        <v>45</v>
      </c>
      <c r="D27" s="29" t="s">
        <v>47</v>
      </c>
      <c r="E27" s="38"/>
      <c r="F27" s="31" t="s">
        <v>6</v>
      </c>
      <c r="G27" s="49"/>
      <c r="H27" s="32">
        <v>4.22</v>
      </c>
      <c r="I27" s="57">
        <f t="shared" si="0"/>
        <v>0</v>
      </c>
      <c r="J27" s="3"/>
      <c r="K27" s="3"/>
      <c r="L27" s="3"/>
      <c r="M27" s="3"/>
    </row>
    <row r="28" spans="1:13" ht="14.5" x14ac:dyDescent="0.25">
      <c r="A28" s="31">
        <v>14</v>
      </c>
      <c r="B28" s="42" t="s">
        <v>48</v>
      </c>
      <c r="C28" s="48"/>
      <c r="D28" s="29" t="s">
        <v>49</v>
      </c>
      <c r="E28" s="38"/>
      <c r="F28" s="31" t="s">
        <v>6</v>
      </c>
      <c r="G28" s="49">
        <v>180</v>
      </c>
      <c r="H28" s="30"/>
      <c r="I28" s="57"/>
      <c r="J28" s="3"/>
      <c r="K28" s="3"/>
      <c r="L28" s="3"/>
      <c r="M28" s="3"/>
    </row>
    <row r="29" spans="1:13" ht="14.5" x14ac:dyDescent="0.25">
      <c r="A29" s="31">
        <v>15</v>
      </c>
      <c r="B29" s="42" t="s">
        <v>50</v>
      </c>
      <c r="C29" s="48"/>
      <c r="D29" s="29" t="s">
        <v>51</v>
      </c>
      <c r="E29" s="38"/>
      <c r="F29" s="31" t="s">
        <v>6</v>
      </c>
      <c r="G29" s="49">
        <v>120</v>
      </c>
      <c r="H29" s="30"/>
      <c r="I29" s="57"/>
      <c r="J29" s="3"/>
      <c r="K29" s="3"/>
      <c r="L29" s="3"/>
      <c r="M29" s="3"/>
    </row>
    <row r="30" spans="1:13" ht="14.5" x14ac:dyDescent="0.25">
      <c r="A30" s="31">
        <v>16</v>
      </c>
      <c r="B30" s="42" t="s">
        <v>52</v>
      </c>
      <c r="C30" s="48"/>
      <c r="D30" s="29" t="s">
        <v>53</v>
      </c>
      <c r="E30" s="38"/>
      <c r="F30" s="31" t="s">
        <v>6</v>
      </c>
      <c r="G30" s="49">
        <v>240</v>
      </c>
      <c r="H30" s="30"/>
      <c r="I30" s="57"/>
      <c r="J30" s="3"/>
      <c r="K30" s="3"/>
      <c r="L30" s="3"/>
      <c r="M30" s="3"/>
    </row>
    <row r="31" spans="1:13" ht="14.5" x14ac:dyDescent="0.25">
      <c r="A31" s="31">
        <v>17</v>
      </c>
      <c r="B31" s="42" t="s">
        <v>54</v>
      </c>
      <c r="C31" s="48"/>
      <c r="D31" s="29" t="s">
        <v>55</v>
      </c>
      <c r="E31" s="38"/>
      <c r="F31" s="31" t="s">
        <v>6</v>
      </c>
      <c r="G31" s="49">
        <v>100</v>
      </c>
      <c r="H31" s="30"/>
      <c r="I31" s="57"/>
      <c r="J31" s="3"/>
      <c r="K31" s="3"/>
      <c r="L31" s="3"/>
      <c r="M31" s="3"/>
    </row>
    <row r="32" spans="1:13" hidden="1" x14ac:dyDescent="0.25">
      <c r="A32" s="31">
        <v>28</v>
      </c>
      <c r="B32" s="31"/>
      <c r="C32" s="29" t="s">
        <v>9</v>
      </c>
      <c r="D32" s="29" t="s">
        <v>56</v>
      </c>
      <c r="E32" s="38"/>
      <c r="F32" s="31" t="s">
        <v>6</v>
      </c>
      <c r="G32" s="49"/>
      <c r="H32" s="30"/>
      <c r="I32" s="57"/>
      <c r="J32" s="3"/>
      <c r="K32" s="3"/>
      <c r="L32" s="3"/>
      <c r="M32" s="3"/>
    </row>
    <row r="33" spans="1:13" hidden="1" x14ac:dyDescent="0.25">
      <c r="A33" s="31">
        <v>29</v>
      </c>
      <c r="B33" s="31"/>
      <c r="C33" s="29" t="s">
        <v>9</v>
      </c>
      <c r="D33" s="29" t="s">
        <v>57</v>
      </c>
      <c r="E33" s="38"/>
      <c r="F33" s="31" t="s">
        <v>6</v>
      </c>
      <c r="G33" s="49"/>
      <c r="H33" s="30"/>
      <c r="I33" s="57"/>
      <c r="J33" s="3"/>
      <c r="K33" s="3"/>
      <c r="L33" s="3"/>
      <c r="M33" s="3"/>
    </row>
    <row r="34" spans="1:13" ht="14.5" x14ac:dyDescent="0.25">
      <c r="A34" s="31">
        <v>18</v>
      </c>
      <c r="B34" s="42" t="s">
        <v>96</v>
      </c>
      <c r="C34" s="48"/>
      <c r="D34" s="33" t="s">
        <v>101</v>
      </c>
      <c r="E34" s="38"/>
      <c r="F34" s="31" t="s">
        <v>6</v>
      </c>
      <c r="G34" s="49">
        <v>830</v>
      </c>
      <c r="H34" s="30"/>
      <c r="I34" s="57"/>
      <c r="J34" s="3"/>
      <c r="K34" s="3"/>
      <c r="L34" s="3"/>
      <c r="M34" s="3"/>
    </row>
    <row r="35" spans="1:13" ht="14.5" x14ac:dyDescent="0.25">
      <c r="A35" s="31">
        <v>19</v>
      </c>
      <c r="B35" s="42" t="s">
        <v>61</v>
      </c>
      <c r="C35" s="48"/>
      <c r="D35" s="33" t="s">
        <v>101</v>
      </c>
      <c r="E35" s="38"/>
      <c r="F35" s="31" t="s">
        <v>6</v>
      </c>
      <c r="G35" s="49">
        <v>50</v>
      </c>
      <c r="H35" s="30"/>
      <c r="I35" s="57"/>
      <c r="J35" s="3"/>
      <c r="K35" s="3"/>
      <c r="L35" s="3"/>
      <c r="M35" s="3"/>
    </row>
    <row r="36" spans="1:13" ht="14.5" x14ac:dyDescent="0.25">
      <c r="A36" s="31">
        <v>20</v>
      </c>
      <c r="B36" s="50" t="s">
        <v>59</v>
      </c>
      <c r="C36" s="51"/>
      <c r="D36" s="29" t="s">
        <v>60</v>
      </c>
      <c r="E36" s="38"/>
      <c r="F36" s="31" t="s">
        <v>6</v>
      </c>
      <c r="G36" s="49">
        <v>200</v>
      </c>
      <c r="H36" s="30"/>
      <c r="I36" s="57"/>
      <c r="J36" s="3"/>
      <c r="K36" s="3"/>
      <c r="L36" s="3"/>
      <c r="M36" s="3"/>
    </row>
    <row r="37" spans="1:13" ht="37.5" hidden="1" x14ac:dyDescent="0.25">
      <c r="A37" s="34">
        <v>33</v>
      </c>
      <c r="B37" s="31">
        <v>16000044127</v>
      </c>
      <c r="C37" s="35" t="s">
        <v>61</v>
      </c>
      <c r="D37" s="35" t="s">
        <v>62</v>
      </c>
      <c r="E37" s="39"/>
      <c r="F37" s="34" t="s">
        <v>6</v>
      </c>
      <c r="G37" s="49"/>
      <c r="H37" s="36"/>
      <c r="I37" s="58"/>
      <c r="J37" s="3"/>
      <c r="K37" s="3"/>
      <c r="L37" s="3"/>
      <c r="M37" s="3"/>
    </row>
    <row r="38" spans="1:13" ht="37.5" hidden="1" x14ac:dyDescent="0.25">
      <c r="A38" s="31">
        <v>34</v>
      </c>
      <c r="B38" s="31">
        <v>16000020620</v>
      </c>
      <c r="C38" s="29" t="s">
        <v>45</v>
      </c>
      <c r="D38" s="33" t="s">
        <v>63</v>
      </c>
      <c r="E38" s="38"/>
      <c r="F38" s="31" t="s">
        <v>6</v>
      </c>
      <c r="G38" s="49"/>
      <c r="H38" s="32"/>
      <c r="I38" s="57"/>
      <c r="J38" s="3"/>
      <c r="K38" s="3"/>
      <c r="L38" s="3"/>
      <c r="M38" s="3"/>
    </row>
    <row r="39" spans="1:13" ht="25" hidden="1" x14ac:dyDescent="0.25">
      <c r="A39" s="31">
        <v>35</v>
      </c>
      <c r="B39" s="31">
        <v>16000030641</v>
      </c>
      <c r="C39" s="29" t="s">
        <v>58</v>
      </c>
      <c r="D39" s="33" t="s">
        <v>64</v>
      </c>
      <c r="E39" s="38"/>
      <c r="F39" s="31" t="s">
        <v>6</v>
      </c>
      <c r="G39" s="49"/>
      <c r="H39" s="30"/>
      <c r="I39" s="57"/>
      <c r="J39" s="3"/>
      <c r="K39" s="3"/>
      <c r="L39" s="3"/>
      <c r="M39" s="3"/>
    </row>
    <row r="40" spans="1:13" s="7" customFormat="1" ht="25" hidden="1" x14ac:dyDescent="0.25">
      <c r="A40" s="31">
        <v>36</v>
      </c>
      <c r="B40" s="31">
        <v>16000035784</v>
      </c>
      <c r="C40" s="29" t="s">
        <v>65</v>
      </c>
      <c r="D40" s="29" t="s">
        <v>66</v>
      </c>
      <c r="E40" s="40"/>
      <c r="F40" s="31" t="s">
        <v>6</v>
      </c>
      <c r="G40" s="49"/>
      <c r="H40" s="32"/>
      <c r="I40" s="57"/>
      <c r="J40" s="62"/>
      <c r="K40" s="62"/>
      <c r="L40" s="62"/>
      <c r="M40" s="62"/>
    </row>
    <row r="41" spans="1:13" ht="14.5" x14ac:dyDescent="0.25">
      <c r="A41" s="31">
        <v>21</v>
      </c>
      <c r="B41" s="43" t="s">
        <v>67</v>
      </c>
      <c r="C41" s="44"/>
      <c r="D41" s="29" t="s">
        <v>68</v>
      </c>
      <c r="E41" s="38"/>
      <c r="F41" s="31" t="s">
        <v>6</v>
      </c>
      <c r="G41" s="49">
        <v>10</v>
      </c>
      <c r="H41" s="30"/>
      <c r="I41" s="57"/>
      <c r="J41" s="3"/>
      <c r="K41" s="3"/>
      <c r="L41" s="3"/>
      <c r="M41" s="3"/>
    </row>
    <row r="42" spans="1:13" ht="13" hidden="1" x14ac:dyDescent="0.25">
      <c r="A42" s="31">
        <v>38</v>
      </c>
      <c r="B42" s="31">
        <v>16000041367</v>
      </c>
      <c r="C42" s="29" t="s">
        <v>67</v>
      </c>
      <c r="D42" s="29" t="s">
        <v>69</v>
      </c>
      <c r="E42" s="38"/>
      <c r="F42" s="31" t="s">
        <v>6</v>
      </c>
      <c r="G42" s="52"/>
      <c r="H42" s="30"/>
      <c r="I42" s="57"/>
      <c r="J42" s="3"/>
      <c r="K42" s="3"/>
      <c r="L42" s="3"/>
      <c r="M42" s="3"/>
    </row>
    <row r="43" spans="1:13" ht="14.5" x14ac:dyDescent="0.25">
      <c r="A43" s="31">
        <v>22</v>
      </c>
      <c r="B43" s="53" t="s">
        <v>65</v>
      </c>
      <c r="C43" s="54"/>
      <c r="D43" s="29" t="s">
        <v>85</v>
      </c>
      <c r="E43" s="38"/>
      <c r="F43" s="31" t="s">
        <v>6</v>
      </c>
      <c r="G43" s="49">
        <v>80</v>
      </c>
      <c r="H43" s="37"/>
      <c r="I43" s="57"/>
      <c r="J43" s="3"/>
      <c r="K43" s="3"/>
      <c r="L43" s="3"/>
      <c r="M43" s="3"/>
    </row>
    <row r="44" spans="1:13" ht="13" hidden="1" thickBot="1" x14ac:dyDescent="0.3">
      <c r="A44" s="45" t="s">
        <v>70</v>
      </c>
      <c r="B44" s="46">
        <v>16000037771</v>
      </c>
      <c r="C44" s="47"/>
      <c r="D44" s="47"/>
      <c r="E44" s="47"/>
      <c r="F44" s="47"/>
      <c r="G44" s="47"/>
      <c r="H44" s="47"/>
      <c r="I44" s="59"/>
      <c r="J44" s="3"/>
      <c r="K44" s="3"/>
      <c r="L44" s="3"/>
      <c r="M44" s="3"/>
    </row>
    <row r="45" spans="1:13" hidden="1" x14ac:dyDescent="0.25">
      <c r="A45" s="12">
        <v>1</v>
      </c>
      <c r="B45" s="8">
        <v>16000037772</v>
      </c>
      <c r="C45" s="13" t="s">
        <v>65</v>
      </c>
      <c r="D45" s="13" t="s">
        <v>71</v>
      </c>
      <c r="E45" s="14"/>
      <c r="F45" s="21" t="s">
        <v>6</v>
      </c>
      <c r="G45" s="25"/>
      <c r="H45" s="15"/>
      <c r="I45" s="60">
        <f t="shared" ref="I45:I61" si="1">G45*H45</f>
        <v>0</v>
      </c>
      <c r="J45" s="3"/>
      <c r="K45" s="3"/>
      <c r="L45" s="3"/>
      <c r="M45" s="3"/>
    </row>
    <row r="46" spans="1:13" hidden="1" x14ac:dyDescent="0.25">
      <c r="A46" s="16">
        <v>2</v>
      </c>
      <c r="B46" s="8">
        <v>16000003234</v>
      </c>
      <c r="C46" s="9" t="s">
        <v>65</v>
      </c>
      <c r="D46" s="9" t="s">
        <v>72</v>
      </c>
      <c r="E46" s="3"/>
      <c r="F46" s="22" t="s">
        <v>6</v>
      </c>
      <c r="G46" s="27"/>
      <c r="H46" s="10">
        <v>224.96</v>
      </c>
      <c r="I46" s="61">
        <f t="shared" si="1"/>
        <v>0</v>
      </c>
      <c r="J46" s="3"/>
      <c r="K46" s="3"/>
      <c r="L46" s="3"/>
      <c r="M46" s="3"/>
    </row>
    <row r="47" spans="1:13" ht="20" hidden="1" x14ac:dyDescent="0.25">
      <c r="A47" s="16">
        <v>3</v>
      </c>
      <c r="B47" s="8">
        <v>16000044207</v>
      </c>
      <c r="C47" s="9" t="s">
        <v>24</v>
      </c>
      <c r="D47" s="9" t="s">
        <v>73</v>
      </c>
      <c r="E47" s="3"/>
      <c r="F47" s="22" t="s">
        <v>6</v>
      </c>
      <c r="G47" s="27"/>
      <c r="H47" s="10"/>
      <c r="I47" s="61">
        <f t="shared" si="1"/>
        <v>0</v>
      </c>
      <c r="J47" s="3"/>
      <c r="K47" s="3"/>
      <c r="L47" s="3"/>
      <c r="M47" s="3"/>
    </row>
    <row r="48" spans="1:13" hidden="1" x14ac:dyDescent="0.25">
      <c r="A48" s="16">
        <v>4</v>
      </c>
      <c r="B48" s="8">
        <v>16000003240</v>
      </c>
      <c r="C48" s="9" t="s">
        <v>65</v>
      </c>
      <c r="D48" s="9" t="s">
        <v>74</v>
      </c>
      <c r="E48" s="3"/>
      <c r="F48" s="22" t="s">
        <v>6</v>
      </c>
      <c r="G48" s="27"/>
      <c r="H48" s="10"/>
      <c r="I48" s="61">
        <f t="shared" si="1"/>
        <v>0</v>
      </c>
      <c r="J48" s="3"/>
      <c r="K48" s="3"/>
      <c r="L48" s="3"/>
      <c r="M48" s="3"/>
    </row>
    <row r="49" spans="1:13" hidden="1" x14ac:dyDescent="0.25">
      <c r="A49" s="16">
        <v>5</v>
      </c>
      <c r="B49" s="8">
        <v>16000003235</v>
      </c>
      <c r="C49" s="9" t="s">
        <v>23</v>
      </c>
      <c r="D49" s="9" t="s">
        <v>75</v>
      </c>
      <c r="E49" s="3"/>
      <c r="F49" s="22" t="s">
        <v>6</v>
      </c>
      <c r="G49" s="27"/>
      <c r="H49" s="10">
        <v>12</v>
      </c>
      <c r="I49" s="61">
        <f t="shared" si="1"/>
        <v>0</v>
      </c>
      <c r="J49" s="3"/>
      <c r="K49" s="3"/>
      <c r="L49" s="3"/>
      <c r="M49" s="3"/>
    </row>
    <row r="50" spans="1:13" hidden="1" x14ac:dyDescent="0.25">
      <c r="A50" s="16">
        <v>6</v>
      </c>
      <c r="B50" s="8">
        <v>16000003237</v>
      </c>
      <c r="C50" s="9" t="s">
        <v>58</v>
      </c>
      <c r="D50" s="9" t="s">
        <v>76</v>
      </c>
      <c r="E50" s="3"/>
      <c r="F50" s="22" t="s">
        <v>6</v>
      </c>
      <c r="G50" s="27"/>
      <c r="H50" s="10"/>
      <c r="I50" s="61">
        <f t="shared" si="1"/>
        <v>0</v>
      </c>
      <c r="J50" s="3"/>
      <c r="K50" s="3"/>
      <c r="L50" s="3"/>
      <c r="M50" s="3"/>
    </row>
    <row r="51" spans="1:13" hidden="1" x14ac:dyDescent="0.25">
      <c r="A51" s="16">
        <v>7</v>
      </c>
      <c r="B51" s="8">
        <v>16000003242</v>
      </c>
      <c r="C51" s="9" t="s">
        <v>10</v>
      </c>
      <c r="D51" s="9" t="s">
        <v>77</v>
      </c>
      <c r="E51" s="3"/>
      <c r="F51" s="22" t="s">
        <v>6</v>
      </c>
      <c r="G51" s="27"/>
      <c r="H51" s="10"/>
      <c r="I51" s="61">
        <f t="shared" si="1"/>
        <v>0</v>
      </c>
      <c r="J51" s="3"/>
      <c r="K51" s="3"/>
      <c r="L51" s="3"/>
      <c r="M51" s="3"/>
    </row>
    <row r="52" spans="1:13" ht="20" hidden="1" x14ac:dyDescent="0.25">
      <c r="A52" s="16">
        <v>8</v>
      </c>
      <c r="B52" s="8">
        <v>16000003243</v>
      </c>
      <c r="C52" s="9" t="s">
        <v>78</v>
      </c>
      <c r="D52" s="9" t="s">
        <v>79</v>
      </c>
      <c r="E52" s="3"/>
      <c r="F52" s="22" t="s">
        <v>6</v>
      </c>
      <c r="G52" s="27"/>
      <c r="H52" s="10">
        <v>50.2</v>
      </c>
      <c r="I52" s="61">
        <f t="shared" si="1"/>
        <v>0</v>
      </c>
      <c r="J52" s="3"/>
      <c r="K52" s="3"/>
      <c r="L52" s="3"/>
      <c r="M52" s="3"/>
    </row>
    <row r="53" spans="1:13" hidden="1" x14ac:dyDescent="0.25">
      <c r="A53" s="16">
        <v>9</v>
      </c>
      <c r="B53" s="8">
        <v>16000039379</v>
      </c>
      <c r="C53" s="9" t="s">
        <v>7</v>
      </c>
      <c r="D53" s="9" t="s">
        <v>80</v>
      </c>
      <c r="E53" s="3"/>
      <c r="F53" s="22" t="s">
        <v>6</v>
      </c>
      <c r="G53" s="27"/>
      <c r="H53" s="10">
        <v>21.57</v>
      </c>
      <c r="I53" s="61">
        <f t="shared" si="1"/>
        <v>0</v>
      </c>
      <c r="J53" s="3"/>
      <c r="K53" s="3"/>
      <c r="L53" s="3"/>
      <c r="M53" s="3"/>
    </row>
    <row r="54" spans="1:13" hidden="1" x14ac:dyDescent="0.25">
      <c r="A54" s="16">
        <v>10</v>
      </c>
      <c r="B54" s="8">
        <v>16000037188</v>
      </c>
      <c r="C54" s="9" t="s">
        <v>8</v>
      </c>
      <c r="D54" s="9" t="s">
        <v>81</v>
      </c>
      <c r="E54" s="3"/>
      <c r="F54" s="22" t="s">
        <v>6</v>
      </c>
      <c r="G54" s="27"/>
      <c r="H54" s="10">
        <v>12.6</v>
      </c>
      <c r="I54" s="61">
        <f t="shared" si="1"/>
        <v>0</v>
      </c>
      <c r="J54" s="3"/>
      <c r="K54" s="3"/>
      <c r="L54" s="3"/>
      <c r="M54" s="3"/>
    </row>
    <row r="55" spans="1:13" hidden="1" x14ac:dyDescent="0.25">
      <c r="A55" s="16">
        <v>11</v>
      </c>
      <c r="B55" s="8">
        <v>16000037773</v>
      </c>
      <c r="C55" s="9" t="s">
        <v>82</v>
      </c>
      <c r="D55" s="9" t="s">
        <v>83</v>
      </c>
      <c r="E55" s="3"/>
      <c r="F55" s="22" t="s">
        <v>6</v>
      </c>
      <c r="G55" s="27"/>
      <c r="H55" s="10">
        <v>12.85</v>
      </c>
      <c r="I55" s="61">
        <f t="shared" si="1"/>
        <v>0</v>
      </c>
      <c r="J55" s="3"/>
      <c r="K55" s="3"/>
      <c r="L55" s="3"/>
      <c r="M55" s="3"/>
    </row>
    <row r="56" spans="1:13" hidden="1" x14ac:dyDescent="0.25">
      <c r="A56" s="16">
        <v>12</v>
      </c>
      <c r="B56" s="8">
        <v>16000044111</v>
      </c>
      <c r="C56" s="9" t="s">
        <v>23</v>
      </c>
      <c r="D56" s="9" t="s">
        <v>84</v>
      </c>
      <c r="E56" s="3"/>
      <c r="F56" s="22" t="s">
        <v>6</v>
      </c>
      <c r="G56" s="27"/>
      <c r="H56" s="10">
        <v>8.9</v>
      </c>
      <c r="I56" s="61">
        <f t="shared" si="1"/>
        <v>0</v>
      </c>
      <c r="J56" s="3"/>
      <c r="K56" s="3"/>
      <c r="L56" s="3"/>
      <c r="M56" s="3"/>
    </row>
    <row r="57" spans="1:13" hidden="1" x14ac:dyDescent="0.25">
      <c r="A57" s="16">
        <v>14</v>
      </c>
      <c r="B57" s="8">
        <v>16000041346</v>
      </c>
      <c r="C57" s="9" t="s">
        <v>86</v>
      </c>
      <c r="D57" s="9" t="s">
        <v>87</v>
      </c>
      <c r="E57" s="3"/>
      <c r="F57" s="22" t="s">
        <v>6</v>
      </c>
      <c r="G57" s="27"/>
      <c r="H57" s="11">
        <v>17.600000000000001</v>
      </c>
      <c r="I57" s="61">
        <f t="shared" si="1"/>
        <v>0</v>
      </c>
      <c r="J57" s="3"/>
      <c r="K57" s="3"/>
      <c r="L57" s="3"/>
      <c r="M57" s="3"/>
    </row>
    <row r="58" spans="1:13" hidden="1" x14ac:dyDescent="0.25">
      <c r="A58" s="16">
        <v>15</v>
      </c>
      <c r="B58" s="8">
        <v>16000041368</v>
      </c>
      <c r="C58" s="9" t="s">
        <v>88</v>
      </c>
      <c r="D58" s="9" t="s">
        <v>89</v>
      </c>
      <c r="E58" s="3"/>
      <c r="F58" s="22" t="s">
        <v>6</v>
      </c>
      <c r="G58" s="26"/>
      <c r="H58" s="10">
        <v>8.52</v>
      </c>
      <c r="I58" s="61">
        <f t="shared" si="1"/>
        <v>0</v>
      </c>
      <c r="J58" s="3"/>
      <c r="K58" s="3"/>
      <c r="L58" s="3"/>
      <c r="M58" s="3"/>
    </row>
    <row r="59" spans="1:13" ht="20" hidden="1" x14ac:dyDescent="0.25">
      <c r="A59" s="16">
        <v>16</v>
      </c>
      <c r="B59" s="8">
        <v>16000043076</v>
      </c>
      <c r="C59" s="9" t="s">
        <v>90</v>
      </c>
      <c r="D59" s="9" t="s">
        <v>91</v>
      </c>
      <c r="E59" s="3"/>
      <c r="F59" s="22" t="s">
        <v>6</v>
      </c>
      <c r="G59" s="26"/>
      <c r="H59" s="10">
        <v>35</v>
      </c>
      <c r="I59" s="61">
        <f t="shared" si="1"/>
        <v>0</v>
      </c>
      <c r="J59" s="3"/>
      <c r="K59" s="3"/>
      <c r="L59" s="3"/>
      <c r="M59" s="3"/>
    </row>
    <row r="60" spans="1:13" ht="13" hidden="1" thickBot="1" x14ac:dyDescent="0.3">
      <c r="A60" s="16">
        <v>17</v>
      </c>
      <c r="B60" s="18">
        <v>16000044206</v>
      </c>
      <c r="C60" s="9" t="s">
        <v>92</v>
      </c>
      <c r="D60" s="9" t="s">
        <v>93</v>
      </c>
      <c r="E60" s="3"/>
      <c r="F60" s="22" t="s">
        <v>6</v>
      </c>
      <c r="G60" s="26"/>
      <c r="H60" s="10">
        <v>8.9</v>
      </c>
      <c r="I60" s="61">
        <f t="shared" si="1"/>
        <v>0</v>
      </c>
      <c r="J60" s="3"/>
      <c r="K60" s="3"/>
      <c r="L60" s="3"/>
      <c r="M60" s="3"/>
    </row>
    <row r="61" spans="1:13" ht="13" hidden="1" thickBot="1" x14ac:dyDescent="0.3">
      <c r="A61" s="17">
        <v>18</v>
      </c>
      <c r="B61" s="4"/>
      <c r="C61" s="19" t="s">
        <v>94</v>
      </c>
      <c r="D61" s="19" t="s">
        <v>95</v>
      </c>
      <c r="E61" s="5"/>
      <c r="F61" s="23" t="s">
        <v>6</v>
      </c>
      <c r="G61" s="28"/>
      <c r="H61" s="20"/>
      <c r="I61" s="24">
        <f t="shared" si="1"/>
        <v>0</v>
      </c>
    </row>
    <row r="62" spans="1:13" ht="13" hidden="1" thickBot="1" x14ac:dyDescent="0.3">
      <c r="B62" s="4"/>
      <c r="I62" s="2">
        <f>SUM(I5:I61)</f>
        <v>0</v>
      </c>
    </row>
    <row r="63" spans="1:13" ht="14.5" x14ac:dyDescent="0.35"/>
    <row r="64" spans="1:13" ht="14.5" x14ac:dyDescent="0.35"/>
  </sheetData>
  <mergeCells count="35">
    <mergeCell ref="K3:K4"/>
    <mergeCell ref="L3:L4"/>
    <mergeCell ref="M3:M4"/>
    <mergeCell ref="B2:M2"/>
    <mergeCell ref="B1:M1"/>
    <mergeCell ref="J3:J4"/>
    <mergeCell ref="B35:C35"/>
    <mergeCell ref="B36:C36"/>
    <mergeCell ref="B41:C41"/>
    <mergeCell ref="B43:C43"/>
    <mergeCell ref="B28:C28"/>
    <mergeCell ref="B29:C29"/>
    <mergeCell ref="B30:C30"/>
    <mergeCell ref="B31:C31"/>
    <mergeCell ref="B34:C34"/>
    <mergeCell ref="B14:C14"/>
    <mergeCell ref="B16:C16"/>
    <mergeCell ref="B17:C17"/>
    <mergeCell ref="B19:C19"/>
    <mergeCell ref="B21:C21"/>
    <mergeCell ref="B9:C9"/>
    <mergeCell ref="B10:C10"/>
    <mergeCell ref="B11:C11"/>
    <mergeCell ref="B12:C12"/>
    <mergeCell ref="B13:C13"/>
    <mergeCell ref="A44:I44"/>
    <mergeCell ref="F3:F4"/>
    <mergeCell ref="G3:I3"/>
    <mergeCell ref="A3:A4"/>
    <mergeCell ref="D3:D4"/>
    <mergeCell ref="E3:E4"/>
    <mergeCell ref="B3:C4"/>
    <mergeCell ref="B5:C5"/>
    <mergeCell ref="B6:C6"/>
    <mergeCell ref="B8:C8"/>
  </mergeCells>
  <conditionalFormatting sqref="B1:B2">
    <cfRule type="duplicateValues" dxfId="3" priority="30" stopIfTrue="1"/>
  </conditionalFormatting>
  <conditionalFormatting sqref="B7 B15 B18 B20 B22:B27 B32:B33 B37:B40">
    <cfRule type="duplicateValues" dxfId="2" priority="2" stopIfTrue="1"/>
  </conditionalFormatting>
  <conditionalFormatting sqref="B42">
    <cfRule type="duplicateValues" dxfId="1" priority="1" stopIfTrue="1"/>
  </conditionalFormatting>
  <conditionalFormatting sqref="B45:B61">
    <cfRule type="expression" dxfId="0" priority="3" stopIfTrue="1">
      <formula>AND(COUNTIF($E$602:$E$602, B45)+COUNTIF($E$314:$E$331, B45)&gt;1,NOT(ISBLANK(B45)))</formula>
    </cfRule>
  </conditionalFormatting>
  <pageMargins left="0.31496062992125984" right="0.11811023622047245" top="0.35433070866141736" bottom="0.35433070866141736" header="0.31496062992125984" footer="0"/>
  <pageSetup paperSize="9" scale="67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2026-01-15T08:39:54Z</dcterms:modified>
</cp:coreProperties>
</file>