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rdmanee\Desktop\proceduras\2023\Krāsošanas produkcija\"/>
    </mc:Choice>
  </mc:AlternateContent>
  <xr:revisionPtr revIDLastSave="0" documentId="13_ncr:1_{59831049-E812-48AB-848B-D727C8BA636E}" xr6:coauthVersionLast="47" xr6:coauthVersionMax="47" xr10:uidLastSave="{00000000-0000-0000-0000-000000000000}"/>
  <bookViews>
    <workbookView xWindow="-108" yWindow="-108" windowWidth="23256" windowHeight="12576" xr2:uid="{00000000-000D-0000-FFFF-FFFF00000000}"/>
  </bookViews>
  <sheets>
    <sheet name="Lap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6" i="1" l="1"/>
  <c r="I65" i="1"/>
  <c r="I64" i="1"/>
  <c r="I61" i="1"/>
  <c r="I60" i="1"/>
  <c r="I59" i="1"/>
  <c r="I57" i="1"/>
  <c r="I56" i="1"/>
  <c r="I55" i="1"/>
  <c r="I54" i="1"/>
  <c r="I53" i="1"/>
  <c r="I52" i="1"/>
  <c r="I51" i="1"/>
  <c r="I50" i="1"/>
  <c r="I48" i="1"/>
  <c r="I47" i="1"/>
  <c r="I45" i="1"/>
  <c r="I44" i="1"/>
  <c r="I43" i="1"/>
  <c r="I42" i="1"/>
  <c r="I39" i="1"/>
  <c r="I38" i="1"/>
  <c r="I37" i="1"/>
  <c r="I36" i="1"/>
  <c r="I35" i="1"/>
  <c r="I34" i="1"/>
  <c r="I33" i="1"/>
  <c r="I32" i="1"/>
  <c r="I31" i="1"/>
  <c r="I30" i="1"/>
  <c r="I29" i="1"/>
  <c r="I28" i="1"/>
  <c r="I27" i="1"/>
  <c r="I24" i="1"/>
  <c r="I23" i="1"/>
  <c r="I22" i="1"/>
  <c r="I21" i="1"/>
  <c r="I18" i="1"/>
  <c r="I17" i="1"/>
  <c r="I16" i="1"/>
  <c r="I15" i="1"/>
  <c r="I14" i="1"/>
  <c r="I13" i="1"/>
  <c r="I12" i="1"/>
  <c r="I11" i="1"/>
  <c r="I10" i="1"/>
  <c r="I9" i="1"/>
  <c r="I8" i="1"/>
  <c r="I7" i="1"/>
</calcChain>
</file>

<file path=xl/sharedStrings.xml><?xml version="1.0" encoding="utf-8"?>
<sst xmlns="http://schemas.openxmlformats.org/spreadsheetml/2006/main" count="160" uniqueCount="111">
  <si>
    <t>3.pielikums</t>
  </si>
  <si>
    <t xml:space="preserve">Daļas Nr. </t>
  </si>
  <si>
    <t>SAP kods</t>
  </si>
  <si>
    <t>Preces nosaukums</t>
  </si>
  <si>
    <t>Mērvienība</t>
  </si>
  <si>
    <t>Daudzums</t>
  </si>
  <si>
    <t>Cena par vienību EUR bez PVN</t>
  </si>
  <si>
    <t>RSSV</t>
  </si>
  <si>
    <t>RSSLR</t>
  </si>
  <si>
    <t>RSSLD</t>
  </si>
  <si>
    <t>KOPĀ</t>
  </si>
  <si>
    <t>Universālā alkīda emalja metāla, koka, un minerālo virsmu krāsošanai *</t>
  </si>
  <si>
    <t>l</t>
  </si>
  <si>
    <t>KOPĀ SUMMA EUR bez PVN</t>
  </si>
  <si>
    <r>
      <t xml:space="preserve">SELEMIX krāsošanas izstrādājumi, </t>
    </r>
    <r>
      <rPr>
        <b/>
        <i/>
        <u/>
        <sz val="10"/>
        <color rgb="FFFF0000"/>
        <rFont val="Arial"/>
        <family val="2"/>
        <charset val="186"/>
      </rPr>
      <t>ekvivalenti nav pieļaujami.*</t>
    </r>
    <r>
      <rPr>
        <b/>
        <i/>
        <sz val="10"/>
        <color rgb="FFFF0000"/>
        <rFont val="Arial"/>
        <family val="2"/>
        <charset val="186"/>
      </rPr>
      <t xml:space="preserve"> </t>
    </r>
  </si>
  <si>
    <t>Krāsa 7-536 pelēka RAL 7004 SELEMIX</t>
  </si>
  <si>
    <t>kg</t>
  </si>
  <si>
    <t>Krāsa 7-536 tumšpelēka RAL 7024 SELEMIX</t>
  </si>
  <si>
    <t>gab.</t>
  </si>
  <si>
    <t>Lakas, gruntis un krāsas vai ekvivalents*</t>
  </si>
  <si>
    <t>Grunts GF-021</t>
  </si>
  <si>
    <t>Krāsa aerosols, balta, 400 ml</t>
  </si>
  <si>
    <t>Krāsa aerosols, melna, 400 ml</t>
  </si>
  <si>
    <t>Vaitsols, 1 litru iepakojums</t>
  </si>
  <si>
    <t>KOPĀ PIEDĀVĀJUMA SUMMA EUR bez PVN</t>
  </si>
  <si>
    <t>* Piedāvājums jāiesniedz par visu iepirkuma priekšmeta daļas apjomu (pozīcijām), nepilnīgi aizpildītas iepirkuma priekšmeta daļas netiks vērtētas</t>
  </si>
  <si>
    <t>FINANŠU UN TEHNISKAIS PIEDĀVĀJUMS</t>
  </si>
  <si>
    <t>RSSM</t>
  </si>
  <si>
    <t>1.1.</t>
  </si>
  <si>
    <t>Emalja Melna PENTAPRIM</t>
  </si>
  <si>
    <t>1.2.</t>
  </si>
  <si>
    <t>Emalja Pelēka PENTAPRIM</t>
  </si>
  <si>
    <t>1.3.</t>
  </si>
  <si>
    <t>Emalja Zaļa PENTAPRIM</t>
  </si>
  <si>
    <t>1.4.</t>
  </si>
  <si>
    <t>Emalja Balta PENTAPRIM</t>
  </si>
  <si>
    <t>1.5.</t>
  </si>
  <si>
    <t>Emalja Sarkana PENTAPRIM</t>
  </si>
  <si>
    <t>1.6.</t>
  </si>
  <si>
    <t>Emalja Dzeltena PENTAPRIM</t>
  </si>
  <si>
    <t>1.7.</t>
  </si>
  <si>
    <t>Emalja Ķiršu PENTAPRIM</t>
  </si>
  <si>
    <t>1.8.</t>
  </si>
  <si>
    <t>Emalja Zila PENTAPRIM</t>
  </si>
  <si>
    <t>1.9.</t>
  </si>
  <si>
    <t>Emalja Oranža PENTAPRIM</t>
  </si>
  <si>
    <t>1.10.</t>
  </si>
  <si>
    <t>Emalja Brūna PENTAPRIM</t>
  </si>
  <si>
    <t>1.11.</t>
  </si>
  <si>
    <t>Emalja Bēša PENTAPRIM</t>
  </si>
  <si>
    <t>1.12.</t>
  </si>
  <si>
    <t>Krāsa Alkīda RAL 7024</t>
  </si>
  <si>
    <t>2.1.</t>
  </si>
  <si>
    <t>2.2.</t>
  </si>
  <si>
    <t>2.3.</t>
  </si>
  <si>
    <t xml:space="preserve">Krāsa 7-510 RAL oranža 2000 SELEMIX </t>
  </si>
  <si>
    <t>2.4.</t>
  </si>
  <si>
    <t>Krāsa 7-536 RAL zila 5002 SELEMIX</t>
  </si>
  <si>
    <r>
      <t xml:space="preserve">Temadur krāsošanas izstrādājumi vai ekvivalenti* </t>
    </r>
    <r>
      <rPr>
        <b/>
        <sz val="10"/>
        <color rgb="FFFF0000"/>
        <rFont val="Arial"/>
        <family val="2"/>
        <charset val="186"/>
      </rPr>
      <t>(visām šīs daļas precēm jābūt no viena ražotāja)</t>
    </r>
  </si>
  <si>
    <t>3.1.</t>
  </si>
  <si>
    <t>Krāsa Temadur 20 TCL RAL 5007, (2.7 L)</t>
  </si>
  <si>
    <t>3.2.</t>
  </si>
  <si>
    <t>Krāsa Temadur 50 TCL RAL 7030, (2.7 L)</t>
  </si>
  <si>
    <t>3.3.</t>
  </si>
  <si>
    <t>Krāsa Temadur 90 TCL ral 6037, (10 L)</t>
  </si>
  <si>
    <t>3.4.</t>
  </si>
  <si>
    <t>Krāsa Temadur 90 TCL ral 3005, (10 L)</t>
  </si>
  <si>
    <t>3.5.</t>
  </si>
  <si>
    <t>Krāsa Temadur 90 TCL ral 7015, (10 L)</t>
  </si>
  <si>
    <t>3.6.</t>
  </si>
  <si>
    <t>Krāsa Temadur 90 TCL, s0580-y-20r, (3 L)</t>
  </si>
  <si>
    <t>3.7.</t>
  </si>
  <si>
    <t>Cietinātājs 5605, (4 L)</t>
  </si>
  <si>
    <t>3.8.</t>
  </si>
  <si>
    <t>Cietinātājs Temadur 7590 (1,5 L)</t>
  </si>
  <si>
    <t>3.9.</t>
  </si>
  <si>
    <t xml:space="preserve">Atšķaidītājs 1031 </t>
  </si>
  <si>
    <t>3.10.</t>
  </si>
  <si>
    <t>Atšķaidītājs Temadur 1048</t>
  </si>
  <si>
    <t>3.11.</t>
  </si>
  <si>
    <t>Krāsa emaljas Temalac M 90 TC RAL 5015</t>
  </si>
  <si>
    <t>3.12.</t>
  </si>
  <si>
    <t>Krāsa emaljas Temalac FD 80 THL RAL 9006</t>
  </si>
  <si>
    <t>3.13.</t>
  </si>
  <si>
    <t>Krāsa Temalac FD 50 TCL RAL 7024, (20 L)</t>
  </si>
  <si>
    <t>Grunts Juton (Vinyguard SG 88)</t>
  </si>
  <si>
    <t>Grunts Novakor Pentaprim Alkid</t>
  </si>
  <si>
    <t>Krāsa emaljas sudraba Alukid (Termoizturīga)</t>
  </si>
  <si>
    <t>Fluoriscējošā laka un krāsa vai ekvivalents*</t>
  </si>
  <si>
    <t xml:space="preserve">Laka AS528,  minimālais svars 1 spainis - 20 kg </t>
  </si>
  <si>
    <t xml:space="preserve">Krāsa emaljas AS554,                                 minimālais svars 1 spainis - 20 kg </t>
  </si>
  <si>
    <t>Krāsas vai ekvivalents*</t>
  </si>
  <si>
    <t>Krāsa aerosols, sarkana, 400 ml</t>
  </si>
  <si>
    <t>Krāsa aerosols, oranža, 400 ml</t>
  </si>
  <si>
    <t>Krāsa aerosols, dzeltena, 400 ml</t>
  </si>
  <si>
    <t>Krāsa aerosols, zaļa, tumša 400 ml</t>
  </si>
  <si>
    <t>Fasādes krāsa Fasolite L-110</t>
  </si>
  <si>
    <t>Krāsa aerosols, sudraba, 400 ml                                  (karstumizturīga, trokšņu slāpētājam)</t>
  </si>
  <si>
    <t>Šķīdinātāji vai ekvivalents*</t>
  </si>
  <si>
    <t>Vaitspirts</t>
  </si>
  <si>
    <t>Šķīdinātājs R-646, 25 litru iepakojums</t>
  </si>
  <si>
    <t>Elektroizolācijas emaljas</t>
  </si>
  <si>
    <t>Emalja GF-92  HS sarkanbrūna</t>
  </si>
  <si>
    <t>Krāsa emaljas Epimalj 9155 sarkanbrūna (Elektroizolācijas emalja)</t>
  </si>
  <si>
    <t>Laka FL-98 melna</t>
  </si>
  <si>
    <t>Ūdens emulsijas krāsa BINDO 7, Sadolin, (10 L)</t>
  </si>
  <si>
    <t xml:space="preserve">Pretendenta vadītāja vai pilnvarotās personas amats, vārds un uzvārds ___________ </t>
  </si>
  <si>
    <t>Kopā   EUR bez PVN</t>
  </si>
  <si>
    <r>
      <rPr>
        <b/>
        <sz val="8"/>
        <color rgb="FFFF0000"/>
        <rFont val="Arial"/>
        <family val="2"/>
        <charset val="186"/>
      </rPr>
      <t>OBLIGĀTI AIZPILDĀMS!</t>
    </r>
    <r>
      <rPr>
        <b/>
        <sz val="9"/>
        <color rgb="FF000000"/>
        <rFont val="Arial"/>
        <family val="2"/>
        <charset val="186"/>
      </rPr>
      <t xml:space="preserve"> Preces garantijas termiņš</t>
    </r>
  </si>
  <si>
    <r>
      <rPr>
        <b/>
        <sz val="9"/>
        <color rgb="FFFF0000"/>
        <rFont val="Arial"/>
        <family val="2"/>
        <charset val="186"/>
      </rPr>
      <t>OBLIGĀTI AIZPILDĀMS!</t>
    </r>
    <r>
      <rPr>
        <b/>
        <sz val="9"/>
        <color rgb="FF000000"/>
        <rFont val="Arial"/>
        <family val="2"/>
        <charset val="186"/>
      </rPr>
      <t xml:space="preserve"> Ražotāja nosaukums</t>
    </r>
    <r>
      <rPr>
        <b/>
        <sz val="9"/>
        <color rgb="FFFF0000"/>
        <rFont val="Arial"/>
        <family val="2"/>
        <charset val="186"/>
      </rPr>
      <t>**</t>
    </r>
    <r>
      <rPr>
        <b/>
        <sz val="9"/>
        <color rgb="FF000000"/>
        <rFont val="Arial"/>
        <family val="2"/>
        <charset val="186"/>
      </rPr>
      <t xml:space="preserve">,                         </t>
    </r>
    <r>
      <rPr>
        <b/>
        <u/>
        <sz val="9"/>
        <color rgb="FF000000"/>
        <rFont val="Arial"/>
        <family val="2"/>
        <charset val="186"/>
      </rPr>
      <t>un dokumenti, kas tiks iesniegti piegādājot prec</t>
    </r>
    <r>
      <rPr>
        <b/>
        <sz val="9"/>
        <color rgb="FF000000"/>
        <rFont val="Arial"/>
        <family val="2"/>
        <charset val="186"/>
      </rPr>
      <t xml:space="preserve">i                    </t>
    </r>
    <r>
      <rPr>
        <b/>
        <sz val="8"/>
        <color rgb="FF000000"/>
        <rFont val="Arial"/>
        <family val="2"/>
        <charset val="186"/>
      </rPr>
      <t xml:space="preserve">              </t>
    </r>
    <r>
      <rPr>
        <sz val="8"/>
        <color rgb="FF000000"/>
        <rFont val="Arial"/>
        <family val="2"/>
        <charset val="186"/>
      </rPr>
      <t>(jānorāda visi iesniedzamie dokumenti, kā piemēram: drošības lapas un/vai preces pase, lietošanas instrukcija utm.)</t>
    </r>
  </si>
  <si>
    <t>** Ja prece atrodas piegādātāja noliktavā, tas obligāti ir jānorāda, kā arī jānorāda preces ražotājs un ražošanas gads.                                                                                   Ja preces ražotāja valsts ir Krievijas Federācija vai Baltkrievijas Republikā, oblīgāti nrādāms preču vienību kombinētās nomenklatūras preču (muitas) kods -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</si>
</sst>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Arial"/>
      <family val="2"/>
      <charset val="186"/>
    </font>
    <font>
      <i/>
      <sz val="10"/>
      <color rgb="FF000000"/>
      <name val="Arial"/>
      <family val="2"/>
      <charset val="186"/>
    </font>
    <font>
      <b/>
      <i/>
      <sz val="10"/>
      <color rgb="FF000000"/>
      <name val="Arial"/>
      <family val="2"/>
      <charset val="186"/>
    </font>
    <font>
      <b/>
      <sz val="10"/>
      <color rgb="FF000000"/>
      <name val="Arial"/>
      <family val="2"/>
      <charset val="186"/>
    </font>
    <font>
      <b/>
      <u/>
      <sz val="9"/>
      <color rgb="FF000000"/>
      <name val="Arial"/>
      <family val="2"/>
      <charset val="186"/>
    </font>
    <font>
      <b/>
      <sz val="9"/>
      <color rgb="FF000000"/>
      <name val="Arial"/>
      <family val="2"/>
      <charset val="186"/>
    </font>
    <font>
      <b/>
      <sz val="8"/>
      <color rgb="FF000000"/>
      <name val="Arial"/>
      <family val="2"/>
      <charset val="186"/>
    </font>
    <font>
      <sz val="8"/>
      <color rgb="FF000000"/>
      <name val="Arial"/>
      <family val="2"/>
      <charset val="186"/>
    </font>
    <font>
      <sz val="9"/>
      <color rgb="FF000000"/>
      <name val="Arial"/>
      <family val="2"/>
      <charset val="186"/>
    </font>
    <font>
      <b/>
      <i/>
      <sz val="9"/>
      <color rgb="FF000000"/>
      <name val="Arial"/>
      <family val="2"/>
      <charset val="186"/>
    </font>
    <font>
      <b/>
      <i/>
      <u/>
      <sz val="10"/>
      <color rgb="FFFF0000"/>
      <name val="Arial"/>
      <family val="2"/>
      <charset val="186"/>
    </font>
    <font>
      <b/>
      <i/>
      <sz val="10"/>
      <color rgb="FFFF0000"/>
      <name val="Arial"/>
      <family val="2"/>
      <charset val="186"/>
    </font>
    <font>
      <b/>
      <sz val="10"/>
      <color rgb="FFFF0000"/>
      <name val="Arial"/>
      <family val="2"/>
      <charset val="186"/>
    </font>
    <font>
      <sz val="12"/>
      <color rgb="FF000000"/>
      <name val="Times New Roman"/>
      <family val="1"/>
      <charset val="186"/>
    </font>
    <font>
      <b/>
      <i/>
      <sz val="11"/>
      <color rgb="FF000000"/>
      <name val="Arial"/>
      <family val="2"/>
      <charset val="186"/>
    </font>
    <font>
      <sz val="9"/>
      <name val="Arial"/>
      <family val="2"/>
      <charset val="186"/>
    </font>
    <font>
      <b/>
      <i/>
      <sz val="9"/>
      <name val="Arial"/>
      <family val="2"/>
      <charset val="186"/>
    </font>
    <font>
      <sz val="9"/>
      <color rgb="FF000000"/>
      <name val="Arial"/>
      <family val="2"/>
    </font>
    <font>
      <sz val="9"/>
      <color theme="1"/>
      <name val="Arial"/>
      <family val="2"/>
    </font>
    <font>
      <sz val="9"/>
      <name val="Arial"/>
      <family val="2"/>
    </font>
    <font>
      <b/>
      <i/>
      <sz val="9"/>
      <color rgb="FF000000"/>
      <name val="Arial"/>
      <family val="2"/>
    </font>
    <font>
      <b/>
      <i/>
      <sz val="12"/>
      <color rgb="FF000000"/>
      <name val="Arial"/>
      <family val="2"/>
      <charset val="186"/>
    </font>
    <font>
      <b/>
      <sz val="9"/>
      <color rgb="FFFF0000"/>
      <name val="Arial"/>
      <family val="2"/>
      <charset val="186"/>
    </font>
    <font>
      <b/>
      <sz val="8"/>
      <color rgb="FFFF0000"/>
      <name val="Arial"/>
      <family val="2"/>
      <charset val="186"/>
    </font>
    <font>
      <i/>
      <sz val="10"/>
      <name val="Arial"/>
      <family val="2"/>
      <charset val="186"/>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theme="2"/>
        <bgColor indexed="64"/>
      </patternFill>
    </fill>
    <fill>
      <patternFill patternType="solid">
        <fgColor theme="2"/>
        <bgColor rgb="FFFFFFFF"/>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4">
    <xf numFmtId="0" fontId="0" fillId="0" borderId="0" xfId="0"/>
    <xf numFmtId="0" fontId="1" fillId="0" borderId="0" xfId="0" applyFont="1" applyAlignment="1">
      <alignment horizontal="right"/>
    </xf>
    <xf numFmtId="0" fontId="2" fillId="2" borderId="2" xfId="0" applyFont="1" applyFill="1" applyBorder="1" applyAlignment="1">
      <alignment horizontal="center" vertical="center"/>
    </xf>
    <xf numFmtId="0" fontId="0" fillId="0" borderId="3" xfId="0" applyBorder="1"/>
    <xf numFmtId="0" fontId="0" fillId="0" borderId="4" xfId="0" applyBorder="1"/>
    <xf numFmtId="0" fontId="0" fillId="0" borderId="1" xfId="0" applyBorder="1"/>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14" fillId="0" borderId="0" xfId="0" applyFont="1" applyAlignment="1">
      <alignment horizontal="right"/>
    </xf>
    <xf numFmtId="0" fontId="0" fillId="0" borderId="0" xfId="0" applyAlignment="1">
      <alignment horizontal="center"/>
    </xf>
    <xf numFmtId="0" fontId="0" fillId="0" borderId="1" xfId="0" applyFill="1" applyBorder="1"/>
    <xf numFmtId="0" fontId="0" fillId="0" borderId="0" xfId="0" applyAlignment="1">
      <alignment horizontal="left" vertical="center"/>
    </xf>
    <xf numFmtId="0" fontId="5" fillId="0" borderId="0" xfId="0" applyFont="1" applyAlignment="1">
      <alignment horizontal="center" vertical="center"/>
    </xf>
    <xf numFmtId="0" fontId="8" fillId="0" borderId="10" xfId="0" applyFont="1" applyBorder="1" applyAlignment="1">
      <alignment horizontal="center" vertical="center"/>
    </xf>
    <xf numFmtId="0" fontId="8" fillId="3" borderId="10" xfId="0" applyFont="1" applyFill="1" applyBorder="1" applyAlignment="1">
      <alignment vertical="center" wrapText="1"/>
    </xf>
    <xf numFmtId="0" fontId="8" fillId="3" borderId="10" xfId="0" applyFont="1" applyFill="1" applyBorder="1" applyAlignment="1">
      <alignment horizontal="center" vertical="center"/>
    </xf>
    <xf numFmtId="0" fontId="15" fillId="3" borderId="10" xfId="0" applyFont="1" applyFill="1" applyBorder="1" applyAlignment="1">
      <alignment horizontal="center" vertical="center"/>
    </xf>
    <xf numFmtId="0" fontId="15"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2" fontId="8" fillId="0" borderId="10" xfId="0" applyNumberFormat="1" applyFont="1" applyBorder="1" applyAlignment="1">
      <alignment horizontal="center" vertical="center"/>
    </xf>
    <xf numFmtId="0" fontId="8" fillId="2" borderId="10" xfId="0" applyFont="1" applyFill="1" applyBorder="1" applyAlignment="1">
      <alignment horizontal="center" vertical="center"/>
    </xf>
    <xf numFmtId="0" fontId="8" fillId="4" borderId="10" xfId="0" applyFont="1" applyFill="1" applyBorder="1" applyAlignment="1">
      <alignment vertical="center" wrapText="1"/>
    </xf>
    <xf numFmtId="0" fontId="8" fillId="4" borderId="10" xfId="0" applyFont="1" applyFill="1" applyBorder="1" applyAlignment="1">
      <alignment horizontal="center" vertical="center"/>
    </xf>
    <xf numFmtId="0" fontId="15" fillId="4" borderId="10" xfId="0" applyFont="1" applyFill="1" applyBorder="1" applyAlignment="1">
      <alignment horizontal="center" vertical="center"/>
    </xf>
    <xf numFmtId="0" fontId="17" fillId="3" borderId="10" xfId="0" applyFont="1" applyFill="1" applyBorder="1" applyAlignment="1">
      <alignment horizontal="center" vertical="center"/>
    </xf>
    <xf numFmtId="0" fontId="18" fillId="3" borderId="10" xfId="0" applyFont="1" applyFill="1" applyBorder="1" applyAlignment="1">
      <alignment vertical="center" wrapText="1"/>
    </xf>
    <xf numFmtId="0" fontId="17" fillId="3" borderId="10" xfId="0" applyFont="1" applyFill="1" applyBorder="1" applyAlignment="1">
      <alignment vertical="center" wrapText="1"/>
    </xf>
    <xf numFmtId="0" fontId="19" fillId="3" borderId="10" xfId="0" applyFont="1" applyFill="1" applyBorder="1" applyAlignment="1">
      <alignment horizontal="center" vertical="center"/>
    </xf>
    <xf numFmtId="0" fontId="19" fillId="3" borderId="10" xfId="0" applyFont="1" applyFill="1" applyBorder="1" applyAlignment="1">
      <alignment horizontal="center" vertical="center" wrapText="1"/>
    </xf>
    <xf numFmtId="0" fontId="20" fillId="0" borderId="10" xfId="0" applyFont="1" applyBorder="1" applyAlignment="1">
      <alignment horizontal="center" vertical="center"/>
    </xf>
    <xf numFmtId="0" fontId="0" fillId="0" borderId="11" xfId="0" applyBorder="1"/>
    <xf numFmtId="0" fontId="0" fillId="0" borderId="10" xfId="0" applyBorder="1"/>
    <xf numFmtId="0" fontId="8" fillId="2" borderId="3" xfId="0" applyFont="1" applyFill="1" applyBorder="1" applyAlignment="1">
      <alignment horizontal="center" vertical="center"/>
    </xf>
    <xf numFmtId="0" fontId="17" fillId="3" borderId="10" xfId="0" applyFont="1" applyFill="1" applyBorder="1" applyAlignment="1">
      <alignment horizontal="left" vertical="center"/>
    </xf>
    <xf numFmtId="0" fontId="17" fillId="5" borderId="10" xfId="0" applyFont="1" applyFill="1" applyBorder="1" applyAlignment="1">
      <alignment horizontal="center" vertical="center"/>
    </xf>
    <xf numFmtId="4" fontId="17" fillId="3" borderId="10" xfId="0" applyNumberFormat="1" applyFont="1" applyFill="1" applyBorder="1" applyAlignment="1">
      <alignment vertical="center" wrapText="1"/>
    </xf>
    <xf numFmtId="4" fontId="19" fillId="3" borderId="10" xfId="0" applyNumberFormat="1" applyFont="1" applyFill="1" applyBorder="1" applyAlignment="1">
      <alignment vertical="center" wrapText="1"/>
    </xf>
    <xf numFmtId="0" fontId="17" fillId="3"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4" fontId="17" fillId="5" borderId="10" xfId="0" applyNumberFormat="1" applyFont="1" applyFill="1" applyBorder="1" applyAlignment="1">
      <alignment horizontal="center" vertical="center"/>
    </xf>
    <xf numFmtId="4" fontId="18" fillId="0" borderId="10" xfId="0" applyNumberFormat="1" applyFont="1" applyBorder="1" applyAlignment="1">
      <alignment vertical="center" wrapText="1"/>
    </xf>
    <xf numFmtId="4" fontId="18" fillId="0" borderId="10" xfId="0" applyNumberFormat="1" applyFont="1" applyBorder="1" applyAlignment="1">
      <alignment horizontal="center" vertical="center"/>
    </xf>
    <xf numFmtId="4" fontId="17" fillId="3" borderId="10" xfId="0" applyNumberFormat="1" applyFont="1" applyFill="1" applyBorder="1" applyAlignment="1">
      <alignment horizontal="center" vertical="center" wrapText="1"/>
    </xf>
    <xf numFmtId="4" fontId="17" fillId="5" borderId="10" xfId="0" applyNumberFormat="1" applyFont="1" applyFill="1" applyBorder="1" applyAlignment="1">
      <alignment horizontal="center" vertical="center" wrapText="1"/>
    </xf>
    <xf numFmtId="0" fontId="17" fillId="3" borderId="10" xfId="0" applyNumberFormat="1" applyFont="1" applyFill="1" applyBorder="1" applyAlignment="1">
      <alignment horizontal="center" vertical="center" wrapText="1"/>
    </xf>
    <xf numFmtId="0" fontId="17" fillId="5" borderId="10" xfId="0" applyNumberFormat="1" applyFont="1" applyFill="1" applyBorder="1" applyAlignment="1">
      <alignment horizontal="center" vertical="center" wrapText="1"/>
    </xf>
    <xf numFmtId="0" fontId="20" fillId="5" borderId="10" xfId="0" applyNumberFormat="1"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7" fillId="5" borderId="12" xfId="0" applyFont="1" applyFill="1" applyBorder="1" applyAlignment="1">
      <alignment horizontal="center" vertical="center"/>
    </xf>
    <xf numFmtId="4" fontId="17" fillId="3" borderId="12" xfId="0" applyNumberFormat="1" applyFont="1" applyFill="1" applyBorder="1" applyAlignment="1">
      <alignment vertical="center" wrapText="1"/>
    </xf>
    <xf numFmtId="0" fontId="17" fillId="5" borderId="10" xfId="0" applyNumberFormat="1" applyFont="1" applyFill="1" applyBorder="1" applyAlignment="1">
      <alignment horizontal="center" vertical="center"/>
    </xf>
    <xf numFmtId="4" fontId="18" fillId="3" borderId="10" xfId="0" applyNumberFormat="1" applyFont="1" applyFill="1" applyBorder="1" applyAlignment="1">
      <alignment vertical="center" wrapText="1"/>
    </xf>
    <xf numFmtId="0" fontId="0" fillId="0" borderId="3" xfId="0" applyFill="1" applyBorder="1"/>
    <xf numFmtId="0" fontId="19" fillId="4" borderId="10"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10" xfId="0" applyFont="1" applyBorder="1" applyAlignment="1">
      <alignment horizontal="center"/>
    </xf>
    <xf numFmtId="4" fontId="8" fillId="0" borderId="10" xfId="0" applyNumberFormat="1" applyFont="1" applyBorder="1" applyAlignment="1">
      <alignment horizontal="left"/>
    </xf>
    <xf numFmtId="4" fontId="8" fillId="0" borderId="10" xfId="0" applyNumberFormat="1" applyFont="1" applyBorder="1" applyAlignment="1">
      <alignment horizontal="center"/>
    </xf>
    <xf numFmtId="4" fontId="8" fillId="0" borderId="10" xfId="0" applyNumberFormat="1" applyFont="1" applyBorder="1" applyAlignment="1">
      <alignment horizontal="right"/>
    </xf>
    <xf numFmtId="0" fontId="8" fillId="0" borderId="10" xfId="0" applyFont="1" applyBorder="1" applyAlignment="1">
      <alignment horizontal="right"/>
    </xf>
    <xf numFmtId="0" fontId="9" fillId="0" borderId="10" xfId="0" applyFont="1" applyBorder="1" applyAlignment="1">
      <alignment horizontal="center" vertical="center"/>
    </xf>
    <xf numFmtId="0" fontId="2" fillId="6" borderId="10"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6" xfId="0" applyFill="1" applyBorder="1"/>
    <xf numFmtId="0" fontId="0" fillId="0" borderId="2" xfId="0" applyFill="1" applyBorder="1"/>
    <xf numFmtId="0" fontId="0" fillId="0" borderId="0" xfId="0" applyFont="1"/>
    <xf numFmtId="0" fontId="0" fillId="0" borderId="0" xfId="0" applyFont="1" applyAlignment="1">
      <alignment vertical="center"/>
    </xf>
    <xf numFmtId="0" fontId="2" fillId="7"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4" borderId="12" xfId="0" applyFont="1" applyFill="1" applyBorder="1" applyAlignment="1">
      <alignment vertical="center" wrapText="1"/>
    </xf>
    <xf numFmtId="0" fontId="0" fillId="0" borderId="12" xfId="0" applyBorder="1"/>
    <xf numFmtId="0" fontId="8" fillId="2" borderId="13" xfId="0" applyFont="1" applyFill="1" applyBorder="1" applyAlignment="1">
      <alignment horizontal="center" vertical="center"/>
    </xf>
    <xf numFmtId="0" fontId="8" fillId="4" borderId="12" xfId="0" applyFont="1" applyFill="1" applyBorder="1" applyAlignment="1">
      <alignment horizontal="center" vertical="center"/>
    </xf>
    <xf numFmtId="0" fontId="16" fillId="4" borderId="12" xfId="0" applyFont="1" applyFill="1" applyBorder="1" applyAlignment="1">
      <alignment horizontal="center" vertical="center" wrapText="1"/>
    </xf>
    <xf numFmtId="0" fontId="8" fillId="3" borderId="12" xfId="0" applyFont="1" applyFill="1" applyBorder="1" applyAlignment="1">
      <alignment horizontal="center" vertical="center"/>
    </xf>
    <xf numFmtId="0" fontId="13" fillId="0" borderId="4" xfId="0" applyFont="1" applyBorder="1" applyAlignment="1">
      <alignment vertical="center" wrapText="1"/>
    </xf>
    <xf numFmtId="0" fontId="0" fillId="0" borderId="4" xfId="0" applyFill="1" applyBorder="1"/>
    <xf numFmtId="0" fontId="0" fillId="0" borderId="7" xfId="0" applyFill="1" applyBorder="1"/>
    <xf numFmtId="0" fontId="0" fillId="0" borderId="10" xfId="0" applyBorder="1" applyAlignment="1">
      <alignment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8" fillId="0" borderId="12" xfId="0" applyFont="1" applyBorder="1" applyAlignment="1">
      <alignment horizontal="center" vertical="center"/>
    </xf>
    <xf numFmtId="0" fontId="8" fillId="3" borderId="12" xfId="0" applyFont="1" applyFill="1" applyBorder="1" applyAlignment="1">
      <alignment vertical="center" wrapText="1"/>
    </xf>
    <xf numFmtId="0" fontId="15" fillId="3" borderId="12" xfId="0" applyFont="1" applyFill="1" applyBorder="1" applyAlignment="1">
      <alignment horizontal="center" vertical="center"/>
    </xf>
    <xf numFmtId="0" fontId="15" fillId="4" borderId="12" xfId="0" applyFont="1" applyFill="1" applyBorder="1" applyAlignment="1">
      <alignment horizontal="center" vertical="center" wrapText="1"/>
    </xf>
    <xf numFmtId="0" fontId="0" fillId="0" borderId="9" xfId="0" applyBorder="1"/>
    <xf numFmtId="0" fontId="8" fillId="2" borderId="19" xfId="0" applyFont="1" applyFill="1" applyBorder="1" applyAlignment="1">
      <alignment horizontal="center" vertical="center" wrapText="1"/>
    </xf>
    <xf numFmtId="0" fontId="0" fillId="0" borderId="12" xfId="0" applyBorder="1" applyAlignment="1">
      <alignment vertical="center"/>
    </xf>
    <xf numFmtId="0" fontId="9" fillId="0" borderId="10" xfId="0" applyNumberFormat="1" applyFont="1" applyBorder="1" applyAlignment="1">
      <alignment horizontal="center" vertical="center"/>
    </xf>
    <xf numFmtId="0" fontId="2" fillId="6" borderId="12" xfId="0" applyNumberFormat="1" applyFont="1" applyFill="1" applyBorder="1" applyAlignment="1">
      <alignment horizontal="center" vertical="center"/>
    </xf>
    <xf numFmtId="0" fontId="9" fillId="3" borderId="10" xfId="0" applyFont="1" applyFill="1" applyBorder="1" applyAlignment="1">
      <alignment horizont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17" fillId="3" borderId="12" xfId="0" applyFont="1" applyFill="1" applyBorder="1" applyAlignment="1">
      <alignment vertical="center" wrapText="1"/>
    </xf>
    <xf numFmtId="0" fontId="17" fillId="3"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8" fillId="2" borderId="13" xfId="0" applyFont="1" applyFill="1" applyBorder="1" applyAlignment="1">
      <alignment vertical="center" wrapText="1"/>
    </xf>
    <xf numFmtId="0" fontId="8" fillId="2" borderId="8" xfId="0" applyFont="1" applyFill="1" applyBorder="1" applyAlignment="1">
      <alignment vertical="center" wrapText="1"/>
    </xf>
    <xf numFmtId="0" fontId="13" fillId="0" borderId="19" xfId="0" applyFont="1" applyBorder="1" applyAlignment="1">
      <alignment vertical="center" wrapText="1"/>
    </xf>
    <xf numFmtId="0" fontId="0" fillId="0" borderId="13" xfId="0" applyBorder="1"/>
    <xf numFmtId="0" fontId="0" fillId="0" borderId="19" xfId="0" applyBorder="1"/>
    <xf numFmtId="0" fontId="21" fillId="0" borderId="9" xfId="0" applyFont="1" applyBorder="1" applyAlignment="1">
      <alignment horizontal="center" vertical="center" wrapText="1"/>
    </xf>
    <xf numFmtId="0" fontId="1" fillId="0" borderId="5" xfId="0" applyFont="1" applyFill="1" applyBorder="1" applyAlignment="1">
      <alignment horizontal="right"/>
    </xf>
    <xf numFmtId="0" fontId="2" fillId="6" borderId="1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1" fillId="0" borderId="1" xfId="0" applyFont="1" applyFill="1" applyBorder="1" applyAlignment="1">
      <alignment horizontal="right"/>
    </xf>
    <xf numFmtId="0" fontId="1" fillId="0" borderId="2" xfId="0" applyFont="1" applyFill="1" applyBorder="1" applyAlignment="1">
      <alignment horizontal="right"/>
    </xf>
    <xf numFmtId="0" fontId="0" fillId="0" borderId="0" xfId="0" applyAlignment="1">
      <alignment horizontal="left"/>
    </xf>
    <xf numFmtId="0" fontId="2" fillId="0" borderId="10" xfId="0" applyFont="1" applyFill="1" applyBorder="1" applyAlignment="1">
      <alignment horizontal="right" vertical="center"/>
    </xf>
    <xf numFmtId="0" fontId="0" fillId="0" borderId="10" xfId="0" applyFill="1" applyBorder="1"/>
    <xf numFmtId="0" fontId="2" fillId="0" borderId="0" xfId="0" applyFont="1" applyAlignment="1">
      <alignment horizontal="left" vertical="center"/>
    </xf>
    <xf numFmtId="0" fontId="0" fillId="0" borderId="0" xfId="0" applyAlignment="1">
      <alignment horizontal="left" vertical="center"/>
    </xf>
    <xf numFmtId="0" fontId="2" fillId="7" borderId="17" xfId="0" applyFont="1" applyFill="1" applyBorder="1" applyAlignment="1">
      <alignment horizontal="left" vertical="center"/>
    </xf>
    <xf numFmtId="0" fontId="2" fillId="7" borderId="0" xfId="0" applyFont="1" applyFill="1" applyBorder="1" applyAlignment="1">
      <alignment horizontal="left" vertical="center"/>
    </xf>
    <xf numFmtId="0" fontId="2" fillId="7" borderId="16" xfId="0" applyFont="1" applyFill="1" applyBorder="1" applyAlignment="1">
      <alignment horizontal="left" vertical="center"/>
    </xf>
    <xf numFmtId="0" fontId="2" fillId="6" borderId="17" xfId="0" applyFont="1" applyFill="1" applyBorder="1" applyAlignment="1">
      <alignment horizontal="left" vertical="center"/>
    </xf>
    <xf numFmtId="0" fontId="2" fillId="6" borderId="0" xfId="0" applyFont="1" applyFill="1" applyBorder="1" applyAlignment="1">
      <alignment horizontal="left" vertical="center"/>
    </xf>
    <xf numFmtId="0" fontId="2" fillId="6" borderId="16"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2" fillId="6" borderId="10" xfId="0" applyFont="1" applyFill="1" applyBorder="1" applyAlignment="1">
      <alignment horizontal="left" vertical="center"/>
    </xf>
    <xf numFmtId="0" fontId="2" fillId="7" borderId="10" xfId="0" applyFont="1" applyFill="1" applyBorder="1" applyAlignment="1">
      <alignment horizontal="left" vertical="center"/>
    </xf>
    <xf numFmtId="0" fontId="2" fillId="6" borderId="23" xfId="0" applyFont="1" applyFill="1" applyBorder="1" applyAlignment="1">
      <alignment horizontal="left" vertical="center"/>
    </xf>
    <xf numFmtId="0" fontId="2" fillId="6" borderId="24" xfId="0" applyFont="1" applyFill="1" applyBorder="1" applyAlignment="1">
      <alignment horizontal="left" vertical="center"/>
    </xf>
    <xf numFmtId="0" fontId="2" fillId="6" borderId="25" xfId="0" applyFont="1" applyFill="1" applyBorder="1" applyAlignment="1">
      <alignment horizontal="left" vertic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15"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24" fillId="0" borderId="0" xfId="0" applyFont="1" applyAlignment="1">
      <alignment horizontal="left"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workbookViewId="0">
      <selection activeCell="C80" sqref="C80"/>
    </sheetView>
  </sheetViews>
  <sheetFormatPr defaultRowHeight="13.8" x14ac:dyDescent="0.25"/>
  <cols>
    <col min="1" max="1" width="5.296875" customWidth="1"/>
    <col min="2" max="2" width="11" customWidth="1"/>
    <col min="3" max="3" width="32.19921875" customWidth="1"/>
    <col min="4" max="4" width="5.19921875" customWidth="1"/>
    <col min="5" max="5" width="5.3984375" customWidth="1"/>
    <col min="6" max="6" width="6" customWidth="1"/>
    <col min="7" max="7" width="6.19921875" customWidth="1"/>
    <col min="8" max="8" width="5.796875" customWidth="1"/>
    <col min="9" max="9" width="7.19921875" customWidth="1"/>
    <col min="10" max="10" width="6.59765625" customWidth="1"/>
    <col min="11" max="11" width="7.09765625" customWidth="1"/>
    <col min="12" max="12" width="19.796875" customWidth="1"/>
    <col min="13" max="13" width="9" customWidth="1"/>
  </cols>
  <sheetData>
    <row r="1" spans="1:13" x14ac:dyDescent="0.25">
      <c r="L1" s="1" t="s">
        <v>0</v>
      </c>
    </row>
    <row r="3" spans="1:13" ht="15.75" customHeight="1" x14ac:dyDescent="0.25">
      <c r="A3" s="103" t="s">
        <v>26</v>
      </c>
      <c r="B3" s="103"/>
      <c r="C3" s="103"/>
      <c r="D3" s="103"/>
      <c r="E3" s="103"/>
      <c r="F3" s="103"/>
      <c r="G3" s="103"/>
      <c r="H3" s="103"/>
      <c r="I3" s="103"/>
      <c r="J3" s="103"/>
      <c r="K3" s="103"/>
      <c r="L3" s="103"/>
    </row>
    <row r="4" spans="1:13" ht="16.5" customHeight="1" x14ac:dyDescent="0.25">
      <c r="A4" s="138" t="s">
        <v>1</v>
      </c>
      <c r="B4" s="138" t="s">
        <v>2</v>
      </c>
      <c r="C4" s="138" t="s">
        <v>3</v>
      </c>
      <c r="D4" s="140" t="s">
        <v>4</v>
      </c>
      <c r="E4" s="142" t="s">
        <v>5</v>
      </c>
      <c r="F4" s="142"/>
      <c r="G4" s="142"/>
      <c r="H4" s="142"/>
      <c r="I4" s="142"/>
      <c r="J4" s="121" t="s">
        <v>6</v>
      </c>
      <c r="K4" s="121" t="s">
        <v>107</v>
      </c>
      <c r="L4" s="123" t="s">
        <v>109</v>
      </c>
      <c r="M4" s="125" t="s">
        <v>108</v>
      </c>
    </row>
    <row r="5" spans="1:13" ht="76.2" customHeight="1" x14ac:dyDescent="0.25">
      <c r="A5" s="138"/>
      <c r="B5" s="139"/>
      <c r="C5" s="139"/>
      <c r="D5" s="141"/>
      <c r="E5" s="81" t="s">
        <v>7</v>
      </c>
      <c r="F5" s="81" t="s">
        <v>8</v>
      </c>
      <c r="G5" s="82" t="s">
        <v>9</v>
      </c>
      <c r="H5" s="12" t="s">
        <v>27</v>
      </c>
      <c r="I5" s="2" t="s">
        <v>10</v>
      </c>
      <c r="J5" s="122"/>
      <c r="K5" s="122"/>
      <c r="L5" s="124"/>
      <c r="M5" s="126"/>
    </row>
    <row r="6" spans="1:13" ht="15" customHeight="1" x14ac:dyDescent="0.25">
      <c r="A6" s="64">
        <v>1</v>
      </c>
      <c r="B6" s="127" t="s">
        <v>11</v>
      </c>
      <c r="C6" s="127"/>
      <c r="D6" s="127"/>
      <c r="E6" s="127"/>
      <c r="F6" s="127"/>
      <c r="G6" s="127"/>
      <c r="H6" s="127"/>
      <c r="I6" s="127"/>
      <c r="J6" s="127"/>
      <c r="K6" s="127"/>
      <c r="L6" s="127"/>
      <c r="M6" s="127"/>
    </row>
    <row r="7" spans="1:13" x14ac:dyDescent="0.25">
      <c r="A7" s="13" t="s">
        <v>28</v>
      </c>
      <c r="B7" s="83">
        <v>11000026117</v>
      </c>
      <c r="C7" s="84" t="s">
        <v>29</v>
      </c>
      <c r="D7" s="76" t="s">
        <v>12</v>
      </c>
      <c r="E7" s="85">
        <v>10000</v>
      </c>
      <c r="F7" s="85">
        <v>50</v>
      </c>
      <c r="G7" s="85">
        <v>1900</v>
      </c>
      <c r="H7" s="86">
        <v>160</v>
      </c>
      <c r="I7" s="75">
        <f>E7+F7+G7+H7</f>
        <v>12110</v>
      </c>
      <c r="J7" s="72"/>
      <c r="K7" s="87"/>
      <c r="L7" s="88"/>
      <c r="M7" s="89"/>
    </row>
    <row r="8" spans="1:13" x14ac:dyDescent="0.25">
      <c r="A8" s="13" t="s">
        <v>30</v>
      </c>
      <c r="B8" s="13">
        <v>11000026118</v>
      </c>
      <c r="C8" s="14" t="s">
        <v>31</v>
      </c>
      <c r="D8" s="15" t="s">
        <v>12</v>
      </c>
      <c r="E8" s="16">
        <v>200</v>
      </c>
      <c r="F8" s="16">
        <v>50</v>
      </c>
      <c r="G8" s="16">
        <v>1200</v>
      </c>
      <c r="H8" s="17">
        <v>100</v>
      </c>
      <c r="I8" s="18">
        <f t="shared" ref="I8:I16" si="0">SUM(E8+F8+G8+H8)</f>
        <v>1550</v>
      </c>
      <c r="J8" s="31"/>
      <c r="K8" s="30"/>
      <c r="L8" s="4"/>
      <c r="M8" s="80"/>
    </row>
    <row r="9" spans="1:13" x14ac:dyDescent="0.25">
      <c r="A9" s="13" t="s">
        <v>32</v>
      </c>
      <c r="B9" s="15">
        <v>11000026207</v>
      </c>
      <c r="C9" s="14" t="s">
        <v>33</v>
      </c>
      <c r="D9" s="15" t="s">
        <v>12</v>
      </c>
      <c r="E9" s="16">
        <v>5000</v>
      </c>
      <c r="F9" s="16">
        <v>20</v>
      </c>
      <c r="G9" s="16">
        <v>350</v>
      </c>
      <c r="H9" s="17">
        <v>40</v>
      </c>
      <c r="I9" s="18">
        <f t="shared" si="0"/>
        <v>5410</v>
      </c>
      <c r="J9" s="31"/>
      <c r="K9" s="30"/>
      <c r="L9" s="4"/>
      <c r="M9" s="80"/>
    </row>
    <row r="10" spans="1:13" x14ac:dyDescent="0.25">
      <c r="A10" s="13" t="s">
        <v>34</v>
      </c>
      <c r="B10" s="13">
        <v>11000026208</v>
      </c>
      <c r="C10" s="14" t="s">
        <v>35</v>
      </c>
      <c r="D10" s="15" t="s">
        <v>12</v>
      </c>
      <c r="E10" s="16">
        <v>200</v>
      </c>
      <c r="F10" s="16">
        <v>10</v>
      </c>
      <c r="G10" s="16">
        <v>350</v>
      </c>
      <c r="H10" s="17">
        <v>10</v>
      </c>
      <c r="I10" s="18">
        <f t="shared" si="0"/>
        <v>570</v>
      </c>
      <c r="J10" s="31"/>
      <c r="K10" s="30"/>
      <c r="L10" s="4"/>
      <c r="M10" s="80"/>
    </row>
    <row r="11" spans="1:13" x14ac:dyDescent="0.25">
      <c r="A11" s="13" t="s">
        <v>36</v>
      </c>
      <c r="B11" s="13">
        <v>11000026210</v>
      </c>
      <c r="C11" s="14" t="s">
        <v>37</v>
      </c>
      <c r="D11" s="15" t="s">
        <v>12</v>
      </c>
      <c r="E11" s="16">
        <v>300</v>
      </c>
      <c r="F11" s="16">
        <v>10</v>
      </c>
      <c r="G11" s="16">
        <v>150</v>
      </c>
      <c r="H11" s="17">
        <v>110</v>
      </c>
      <c r="I11" s="18">
        <f t="shared" si="0"/>
        <v>570</v>
      </c>
      <c r="J11" s="31"/>
      <c r="K11" s="30"/>
      <c r="L11" s="4"/>
      <c r="M11" s="80"/>
    </row>
    <row r="12" spans="1:13" x14ac:dyDescent="0.25">
      <c r="A12" s="13" t="s">
        <v>38</v>
      </c>
      <c r="B12" s="13">
        <v>11000026212</v>
      </c>
      <c r="C12" s="14" t="s">
        <v>39</v>
      </c>
      <c r="D12" s="15" t="s">
        <v>12</v>
      </c>
      <c r="E12" s="16">
        <v>200</v>
      </c>
      <c r="F12" s="16">
        <v>50</v>
      </c>
      <c r="G12" s="16">
        <v>200</v>
      </c>
      <c r="H12" s="17">
        <v>220</v>
      </c>
      <c r="I12" s="18">
        <f t="shared" si="0"/>
        <v>670</v>
      </c>
      <c r="J12" s="31"/>
      <c r="K12" s="30"/>
      <c r="L12" s="4"/>
      <c r="M12" s="80"/>
    </row>
    <row r="13" spans="1:13" x14ac:dyDescent="0.25">
      <c r="A13" s="13" t="s">
        <v>40</v>
      </c>
      <c r="B13" s="13">
        <v>11000026218</v>
      </c>
      <c r="C13" s="14" t="s">
        <v>41</v>
      </c>
      <c r="D13" s="15" t="s">
        <v>12</v>
      </c>
      <c r="E13" s="16"/>
      <c r="F13" s="16">
        <v>10</v>
      </c>
      <c r="G13" s="16">
        <v>50</v>
      </c>
      <c r="H13" s="17"/>
      <c r="I13" s="18">
        <f t="shared" si="0"/>
        <v>60</v>
      </c>
      <c r="J13" s="31"/>
      <c r="K13" s="30"/>
      <c r="L13" s="4"/>
      <c r="M13" s="80"/>
    </row>
    <row r="14" spans="1:13" x14ac:dyDescent="0.25">
      <c r="A14" s="13" t="s">
        <v>42</v>
      </c>
      <c r="B14" s="13">
        <v>11000026389</v>
      </c>
      <c r="C14" s="14" t="s">
        <v>43</v>
      </c>
      <c r="D14" s="15" t="s">
        <v>12</v>
      </c>
      <c r="E14" s="16">
        <v>150</v>
      </c>
      <c r="F14" s="16">
        <v>10</v>
      </c>
      <c r="G14" s="16">
        <v>200</v>
      </c>
      <c r="H14" s="17"/>
      <c r="I14" s="18">
        <f t="shared" si="0"/>
        <v>360</v>
      </c>
      <c r="J14" s="31"/>
      <c r="K14" s="30"/>
      <c r="L14" s="4"/>
      <c r="M14" s="80"/>
    </row>
    <row r="15" spans="1:13" x14ac:dyDescent="0.25">
      <c r="A15" s="13" t="s">
        <v>44</v>
      </c>
      <c r="B15" s="13">
        <v>11000026928</v>
      </c>
      <c r="C15" s="14" t="s">
        <v>45</v>
      </c>
      <c r="D15" s="15" t="s">
        <v>12</v>
      </c>
      <c r="E15" s="16">
        <v>70</v>
      </c>
      <c r="F15" s="16"/>
      <c r="G15" s="16">
        <v>10</v>
      </c>
      <c r="H15" s="17">
        <v>80</v>
      </c>
      <c r="I15" s="18">
        <f t="shared" si="0"/>
        <v>160</v>
      </c>
      <c r="J15" s="31"/>
      <c r="K15" s="30"/>
      <c r="L15" s="4"/>
      <c r="M15" s="80"/>
    </row>
    <row r="16" spans="1:13" x14ac:dyDescent="0.25">
      <c r="A16" s="19" t="s">
        <v>46</v>
      </c>
      <c r="B16" s="20">
        <v>11000026217</v>
      </c>
      <c r="C16" s="21" t="s">
        <v>47</v>
      </c>
      <c r="D16" s="22" t="s">
        <v>12</v>
      </c>
      <c r="E16" s="16">
        <v>9000</v>
      </c>
      <c r="F16" s="16"/>
      <c r="G16" s="16">
        <v>150</v>
      </c>
      <c r="H16" s="17"/>
      <c r="I16" s="18">
        <f t="shared" si="0"/>
        <v>9150</v>
      </c>
      <c r="J16" s="31"/>
      <c r="K16" s="30"/>
      <c r="L16" s="4"/>
      <c r="M16" s="80"/>
    </row>
    <row r="17" spans="1:13" x14ac:dyDescent="0.25">
      <c r="A17" s="13" t="s">
        <v>48</v>
      </c>
      <c r="B17" s="20">
        <v>11000076723</v>
      </c>
      <c r="C17" s="14" t="s">
        <v>49</v>
      </c>
      <c r="D17" s="22" t="s">
        <v>12</v>
      </c>
      <c r="E17" s="16">
        <v>100</v>
      </c>
      <c r="F17" s="23"/>
      <c r="G17" s="17">
        <v>60</v>
      </c>
      <c r="H17" s="17"/>
      <c r="I17" s="18">
        <f t="shared" ref="I17" si="1">SUM(E17+F17+G17+H17)</f>
        <v>160</v>
      </c>
      <c r="J17" s="31"/>
      <c r="K17" s="30"/>
      <c r="L17" s="4"/>
      <c r="M17" s="80"/>
    </row>
    <row r="18" spans="1:13" x14ac:dyDescent="0.25">
      <c r="A18" s="20" t="s">
        <v>50</v>
      </c>
      <c r="B18" s="24">
        <v>11000078270</v>
      </c>
      <c r="C18" s="25" t="s">
        <v>51</v>
      </c>
      <c r="D18" s="27" t="s">
        <v>12</v>
      </c>
      <c r="E18" s="28"/>
      <c r="F18" s="28"/>
      <c r="G18" s="28">
        <v>200</v>
      </c>
      <c r="H18" s="24"/>
      <c r="I18" s="29">
        <f t="shared" ref="I18" si="2">E18+F18+G18+H18</f>
        <v>200</v>
      </c>
      <c r="J18" s="31"/>
      <c r="K18" s="30"/>
      <c r="L18" s="4"/>
      <c r="M18" s="80"/>
    </row>
    <row r="19" spans="1:13" x14ac:dyDescent="0.25">
      <c r="A19" s="108" t="s">
        <v>13</v>
      </c>
      <c r="B19" s="109"/>
      <c r="C19" s="109"/>
      <c r="D19" s="109"/>
      <c r="E19" s="109"/>
      <c r="F19" s="109"/>
      <c r="G19" s="109"/>
      <c r="H19" s="109"/>
      <c r="I19" s="109"/>
      <c r="J19" s="132"/>
      <c r="K19" s="133"/>
      <c r="L19" s="133"/>
      <c r="M19" s="134"/>
    </row>
    <row r="20" spans="1:13" ht="15" customHeight="1" x14ac:dyDescent="0.25">
      <c r="A20" s="64">
        <v>2</v>
      </c>
      <c r="B20" s="128" t="s">
        <v>14</v>
      </c>
      <c r="C20" s="128"/>
      <c r="D20" s="128"/>
      <c r="E20" s="128"/>
      <c r="F20" s="128"/>
      <c r="G20" s="128"/>
      <c r="H20" s="128"/>
      <c r="I20" s="128"/>
      <c r="J20" s="128"/>
      <c r="K20" s="128"/>
      <c r="L20" s="128"/>
      <c r="M20" s="128"/>
    </row>
    <row r="21" spans="1:13" x14ac:dyDescent="0.25">
      <c r="A21" s="13" t="s">
        <v>52</v>
      </c>
      <c r="B21" s="70">
        <v>11000068727</v>
      </c>
      <c r="C21" s="71" t="s">
        <v>15</v>
      </c>
      <c r="D21" s="70" t="s">
        <v>16</v>
      </c>
      <c r="E21" s="72"/>
      <c r="F21" s="73"/>
      <c r="G21" s="74">
        <v>150</v>
      </c>
      <c r="H21" s="70"/>
      <c r="I21" s="75">
        <f>SUM(E21+F21+G21+H21)</f>
        <v>150</v>
      </c>
      <c r="J21" s="101"/>
      <c r="K21" s="102"/>
      <c r="L21" s="102"/>
      <c r="M21" s="89"/>
    </row>
    <row r="22" spans="1:13" x14ac:dyDescent="0.25">
      <c r="A22" s="13" t="s">
        <v>53</v>
      </c>
      <c r="B22" s="20">
        <v>11000078270</v>
      </c>
      <c r="C22" s="21" t="s">
        <v>17</v>
      </c>
      <c r="D22" s="20" t="s">
        <v>16</v>
      </c>
      <c r="E22" s="31"/>
      <c r="F22" s="32"/>
      <c r="G22" s="22">
        <v>200</v>
      </c>
      <c r="H22" s="20"/>
      <c r="I22" s="18">
        <f t="shared" ref="I22:I24" si="3">SUM(E22+F22+G22+H22)</f>
        <v>200</v>
      </c>
      <c r="J22" s="3"/>
      <c r="K22" s="4"/>
      <c r="L22" s="4"/>
      <c r="M22" s="80"/>
    </row>
    <row r="23" spans="1:13" x14ac:dyDescent="0.25">
      <c r="A23" s="13" t="s">
        <v>54</v>
      </c>
      <c r="B23" s="20">
        <v>11000078571</v>
      </c>
      <c r="C23" s="21" t="s">
        <v>55</v>
      </c>
      <c r="D23" s="20" t="s">
        <v>12</v>
      </c>
      <c r="E23" s="31"/>
      <c r="F23" s="32"/>
      <c r="G23" s="22">
        <v>150</v>
      </c>
      <c r="H23" s="20"/>
      <c r="I23" s="18">
        <f t="shared" si="3"/>
        <v>150</v>
      </c>
      <c r="J23" s="3"/>
      <c r="K23" s="4"/>
      <c r="L23" s="4"/>
      <c r="M23" s="80"/>
    </row>
    <row r="24" spans="1:13" ht="14.25" customHeight="1" x14ac:dyDescent="0.25">
      <c r="A24" s="13" t="s">
        <v>56</v>
      </c>
      <c r="B24" s="20">
        <v>11000068729</v>
      </c>
      <c r="C24" s="21" t="s">
        <v>57</v>
      </c>
      <c r="D24" s="20" t="s">
        <v>12</v>
      </c>
      <c r="E24" s="31"/>
      <c r="F24" s="32"/>
      <c r="G24" s="22">
        <v>200</v>
      </c>
      <c r="H24" s="20"/>
      <c r="I24" s="18">
        <f t="shared" si="3"/>
        <v>200</v>
      </c>
      <c r="J24" s="3"/>
      <c r="K24" s="4"/>
      <c r="L24" s="4"/>
      <c r="M24" s="80"/>
    </row>
    <row r="25" spans="1:13" x14ac:dyDescent="0.25">
      <c r="A25" s="108" t="s">
        <v>13</v>
      </c>
      <c r="B25" s="109"/>
      <c r="C25" s="109"/>
      <c r="D25" s="109"/>
      <c r="E25" s="104"/>
      <c r="F25" s="109"/>
      <c r="G25" s="109"/>
      <c r="H25" s="109"/>
      <c r="I25" s="109"/>
      <c r="J25" s="135"/>
      <c r="K25" s="136"/>
      <c r="L25" s="136"/>
      <c r="M25" s="137"/>
    </row>
    <row r="26" spans="1:13" ht="15" customHeight="1" x14ac:dyDescent="0.25">
      <c r="A26" s="69">
        <v>3</v>
      </c>
      <c r="B26" s="129" t="s">
        <v>58</v>
      </c>
      <c r="C26" s="130"/>
      <c r="D26" s="130"/>
      <c r="E26" s="130"/>
      <c r="F26" s="130"/>
      <c r="G26" s="130"/>
      <c r="H26" s="130"/>
      <c r="I26" s="130"/>
      <c r="J26" s="130"/>
      <c r="K26" s="130"/>
      <c r="L26" s="130"/>
      <c r="M26" s="131"/>
    </row>
    <row r="27" spans="1:13" x14ac:dyDescent="0.25">
      <c r="A27" s="20" t="s">
        <v>59</v>
      </c>
      <c r="B27" s="13">
        <v>11000046680</v>
      </c>
      <c r="C27" s="33" t="s">
        <v>60</v>
      </c>
      <c r="D27" s="24" t="s">
        <v>18</v>
      </c>
      <c r="E27" s="24"/>
      <c r="F27" s="24"/>
      <c r="G27" s="24">
        <v>10</v>
      </c>
      <c r="H27" s="33"/>
      <c r="I27" s="29">
        <f>E27+F27+G27+H27</f>
        <v>10</v>
      </c>
      <c r="J27" s="3"/>
      <c r="K27" s="5"/>
      <c r="L27" s="4"/>
      <c r="M27" s="80"/>
    </row>
    <row r="28" spans="1:13" x14ac:dyDescent="0.25">
      <c r="A28" s="20" t="s">
        <v>61</v>
      </c>
      <c r="B28" s="13">
        <v>11000006103</v>
      </c>
      <c r="C28" s="33" t="s">
        <v>62</v>
      </c>
      <c r="D28" s="24" t="s">
        <v>18</v>
      </c>
      <c r="E28" s="24"/>
      <c r="F28" s="24"/>
      <c r="G28" s="24">
        <v>10</v>
      </c>
      <c r="H28" s="33"/>
      <c r="I28" s="29">
        <f t="shared" ref="I28:I39" si="4">E28+F28+G28+H28</f>
        <v>10</v>
      </c>
      <c r="J28" s="3"/>
      <c r="K28" s="5"/>
      <c r="L28" s="4"/>
      <c r="M28" s="80"/>
    </row>
    <row r="29" spans="1:13" x14ac:dyDescent="0.25">
      <c r="A29" s="20" t="s">
        <v>63</v>
      </c>
      <c r="B29" s="13">
        <v>11000076745</v>
      </c>
      <c r="C29" s="26" t="s">
        <v>64</v>
      </c>
      <c r="D29" s="24" t="s">
        <v>18</v>
      </c>
      <c r="E29" s="24"/>
      <c r="F29" s="24"/>
      <c r="G29" s="24">
        <v>10</v>
      </c>
      <c r="H29" s="24"/>
      <c r="I29" s="29">
        <f t="shared" si="4"/>
        <v>10</v>
      </c>
      <c r="J29" s="3"/>
      <c r="K29" s="5"/>
      <c r="L29" s="4"/>
      <c r="M29" s="80"/>
    </row>
    <row r="30" spans="1:13" x14ac:dyDescent="0.25">
      <c r="A30" s="20" t="s">
        <v>65</v>
      </c>
      <c r="B30" s="13">
        <v>11000076742</v>
      </c>
      <c r="C30" s="26" t="s">
        <v>66</v>
      </c>
      <c r="D30" s="24" t="s">
        <v>18</v>
      </c>
      <c r="E30" s="24"/>
      <c r="F30" s="24"/>
      <c r="G30" s="24">
        <v>10</v>
      </c>
      <c r="H30" s="24"/>
      <c r="I30" s="29">
        <f t="shared" si="4"/>
        <v>10</v>
      </c>
      <c r="J30" s="3"/>
      <c r="K30" s="5"/>
      <c r="L30" s="4"/>
      <c r="M30" s="80"/>
    </row>
    <row r="31" spans="1:13" x14ac:dyDescent="0.25">
      <c r="A31" s="20" t="s">
        <v>67</v>
      </c>
      <c r="B31" s="13">
        <v>11000076746</v>
      </c>
      <c r="C31" s="26" t="s">
        <v>68</v>
      </c>
      <c r="D31" s="24" t="s">
        <v>18</v>
      </c>
      <c r="E31" s="24"/>
      <c r="F31" s="24"/>
      <c r="G31" s="24">
        <v>10</v>
      </c>
      <c r="H31" s="24"/>
      <c r="I31" s="29">
        <f t="shared" si="4"/>
        <v>10</v>
      </c>
      <c r="J31" s="3"/>
      <c r="K31" s="5"/>
      <c r="L31" s="4"/>
      <c r="M31" s="80"/>
    </row>
    <row r="32" spans="1:13" x14ac:dyDescent="0.25">
      <c r="A32" s="20" t="s">
        <v>69</v>
      </c>
      <c r="B32" s="13">
        <v>11000079595</v>
      </c>
      <c r="C32" s="26" t="s">
        <v>70</v>
      </c>
      <c r="D32" s="24" t="s">
        <v>18</v>
      </c>
      <c r="E32" s="24"/>
      <c r="F32" s="24"/>
      <c r="G32" s="24">
        <v>10</v>
      </c>
      <c r="H32" s="24"/>
      <c r="I32" s="29">
        <f t="shared" si="4"/>
        <v>10</v>
      </c>
      <c r="J32" s="3"/>
      <c r="K32" s="5"/>
      <c r="L32" s="4"/>
      <c r="M32" s="80"/>
    </row>
    <row r="33" spans="1:13" x14ac:dyDescent="0.25">
      <c r="A33" s="20" t="s">
        <v>71</v>
      </c>
      <c r="B33" s="13">
        <v>11000075611</v>
      </c>
      <c r="C33" s="26" t="s">
        <v>72</v>
      </c>
      <c r="D33" s="24" t="s">
        <v>18</v>
      </c>
      <c r="E33" s="24"/>
      <c r="F33" s="24"/>
      <c r="G33" s="24">
        <v>5</v>
      </c>
      <c r="H33" s="24"/>
      <c r="I33" s="29">
        <f t="shared" si="4"/>
        <v>5</v>
      </c>
      <c r="J33" s="3"/>
      <c r="K33" s="5"/>
      <c r="L33" s="4"/>
      <c r="M33" s="80"/>
    </row>
    <row r="34" spans="1:13" x14ac:dyDescent="0.25">
      <c r="A34" s="20" t="s">
        <v>73</v>
      </c>
      <c r="B34" s="15">
        <v>11000075614</v>
      </c>
      <c r="C34" s="26" t="s">
        <v>74</v>
      </c>
      <c r="D34" s="24" t="s">
        <v>18</v>
      </c>
      <c r="E34" s="27"/>
      <c r="F34" s="24"/>
      <c r="G34" s="24">
        <v>5</v>
      </c>
      <c r="H34" s="24"/>
      <c r="I34" s="29">
        <f t="shared" si="4"/>
        <v>5</v>
      </c>
      <c r="J34" s="3"/>
      <c r="K34" s="5"/>
      <c r="L34" s="4"/>
      <c r="M34" s="80"/>
    </row>
    <row r="35" spans="1:13" x14ac:dyDescent="0.25">
      <c r="A35" s="20" t="s">
        <v>75</v>
      </c>
      <c r="B35" s="15">
        <v>11000075527</v>
      </c>
      <c r="C35" s="26" t="s">
        <v>76</v>
      </c>
      <c r="D35" s="24" t="s">
        <v>12</v>
      </c>
      <c r="E35" s="27"/>
      <c r="F35" s="24"/>
      <c r="G35" s="24">
        <v>5</v>
      </c>
      <c r="H35" s="24"/>
      <c r="I35" s="29">
        <f t="shared" si="4"/>
        <v>5</v>
      </c>
      <c r="J35" s="3"/>
      <c r="K35" s="5"/>
      <c r="L35" s="4"/>
      <c r="M35" s="80"/>
    </row>
    <row r="36" spans="1:13" x14ac:dyDescent="0.25">
      <c r="A36" s="20" t="s">
        <v>77</v>
      </c>
      <c r="B36" s="15">
        <v>11000075526</v>
      </c>
      <c r="C36" s="26" t="s">
        <v>78</v>
      </c>
      <c r="D36" s="24" t="s">
        <v>12</v>
      </c>
      <c r="E36" s="27"/>
      <c r="F36" s="24"/>
      <c r="G36" s="24">
        <v>5</v>
      </c>
      <c r="H36" s="24"/>
      <c r="I36" s="29">
        <f t="shared" si="4"/>
        <v>5</v>
      </c>
      <c r="J36" s="3"/>
      <c r="K36" s="5"/>
      <c r="L36" s="4"/>
      <c r="M36" s="80"/>
    </row>
    <row r="37" spans="1:13" x14ac:dyDescent="0.25">
      <c r="A37" s="20" t="s">
        <v>79</v>
      </c>
      <c r="B37" s="24">
        <v>11000004184</v>
      </c>
      <c r="C37" s="26" t="s">
        <v>80</v>
      </c>
      <c r="D37" s="27" t="s">
        <v>12</v>
      </c>
      <c r="E37" s="28"/>
      <c r="F37" s="28"/>
      <c r="G37" s="28">
        <v>20</v>
      </c>
      <c r="H37" s="24"/>
      <c r="I37" s="29">
        <f t="shared" si="4"/>
        <v>20</v>
      </c>
      <c r="J37" s="3"/>
      <c r="K37" s="5"/>
      <c r="L37" s="4"/>
      <c r="M37" s="80"/>
    </row>
    <row r="38" spans="1:13" x14ac:dyDescent="0.25">
      <c r="A38" s="20" t="s">
        <v>81</v>
      </c>
      <c r="B38" s="24">
        <v>11000004189</v>
      </c>
      <c r="C38" s="26" t="s">
        <v>82</v>
      </c>
      <c r="D38" s="27" t="s">
        <v>12</v>
      </c>
      <c r="E38" s="28"/>
      <c r="F38" s="28"/>
      <c r="G38" s="28">
        <v>20</v>
      </c>
      <c r="H38" s="24"/>
      <c r="I38" s="29">
        <f t="shared" si="4"/>
        <v>20</v>
      </c>
      <c r="J38" s="3"/>
      <c r="K38" s="5"/>
      <c r="L38" s="4"/>
      <c r="M38" s="80"/>
    </row>
    <row r="39" spans="1:13" x14ac:dyDescent="0.25">
      <c r="A39" s="20" t="s">
        <v>83</v>
      </c>
      <c r="B39" s="24">
        <v>11000081785</v>
      </c>
      <c r="C39" s="26" t="s">
        <v>84</v>
      </c>
      <c r="D39" s="27" t="s">
        <v>18</v>
      </c>
      <c r="E39" s="28"/>
      <c r="F39" s="28"/>
      <c r="G39" s="28">
        <v>10</v>
      </c>
      <c r="H39" s="24"/>
      <c r="I39" s="29">
        <f t="shared" si="4"/>
        <v>10</v>
      </c>
      <c r="J39" s="3"/>
      <c r="K39" s="5"/>
      <c r="L39" s="4"/>
      <c r="M39" s="80"/>
    </row>
    <row r="40" spans="1:13" x14ac:dyDescent="0.25">
      <c r="A40" s="104" t="s">
        <v>13</v>
      </c>
      <c r="B40" s="104"/>
      <c r="C40" s="104"/>
      <c r="D40" s="104"/>
      <c r="E40" s="104"/>
      <c r="F40" s="104"/>
      <c r="G40" s="104"/>
      <c r="H40" s="104"/>
      <c r="I40" s="104"/>
      <c r="J40" s="132"/>
      <c r="K40" s="133"/>
      <c r="L40" s="133"/>
      <c r="M40" s="134"/>
    </row>
    <row r="41" spans="1:13" x14ac:dyDescent="0.25">
      <c r="A41" s="64"/>
      <c r="B41" s="128" t="s">
        <v>19</v>
      </c>
      <c r="C41" s="128"/>
      <c r="D41" s="128"/>
      <c r="E41" s="128"/>
      <c r="F41" s="128"/>
      <c r="G41" s="128"/>
      <c r="H41" s="128"/>
      <c r="I41" s="128"/>
      <c r="J41" s="128"/>
      <c r="K41" s="128"/>
      <c r="L41" s="128"/>
      <c r="M41" s="128"/>
    </row>
    <row r="42" spans="1:13" ht="13.2" customHeight="1" x14ac:dyDescent="0.25">
      <c r="A42" s="62">
        <v>4</v>
      </c>
      <c r="B42" s="48">
        <v>11000044039</v>
      </c>
      <c r="C42" s="95" t="s">
        <v>85</v>
      </c>
      <c r="D42" s="48" t="s">
        <v>12</v>
      </c>
      <c r="E42" s="96"/>
      <c r="F42" s="96"/>
      <c r="G42" s="96">
        <v>150</v>
      </c>
      <c r="H42" s="96"/>
      <c r="I42" s="97">
        <f>E42+F42+G42+H42</f>
        <v>150</v>
      </c>
      <c r="J42" s="98"/>
      <c r="K42" s="99"/>
      <c r="L42" s="100"/>
      <c r="M42" s="89"/>
    </row>
    <row r="43" spans="1:13" ht="15.6" x14ac:dyDescent="0.25">
      <c r="A43" s="62">
        <v>5</v>
      </c>
      <c r="B43" s="34">
        <v>11000045894</v>
      </c>
      <c r="C43" s="26" t="s">
        <v>86</v>
      </c>
      <c r="D43" s="34" t="s">
        <v>12</v>
      </c>
      <c r="E43" s="37">
        <v>300</v>
      </c>
      <c r="F43" s="37"/>
      <c r="G43" s="37">
        <v>0</v>
      </c>
      <c r="H43" s="37">
        <v>150</v>
      </c>
      <c r="I43" s="38">
        <f t="shared" ref="I43:I45" si="5">E43+F43+G43+H43</f>
        <v>450</v>
      </c>
      <c r="J43" s="7"/>
      <c r="K43" s="6"/>
      <c r="L43" s="77"/>
      <c r="M43" s="80"/>
    </row>
    <row r="44" spans="1:13" ht="15.6" x14ac:dyDescent="0.25">
      <c r="A44" s="90">
        <v>6</v>
      </c>
      <c r="B44" s="34">
        <v>11000026221</v>
      </c>
      <c r="C44" s="35" t="s">
        <v>20</v>
      </c>
      <c r="D44" s="39" t="s">
        <v>12</v>
      </c>
      <c r="E44" s="37">
        <v>12000</v>
      </c>
      <c r="F44" s="37"/>
      <c r="G44" s="37">
        <v>0</v>
      </c>
      <c r="H44" s="37"/>
      <c r="I44" s="38">
        <f t="shared" si="5"/>
        <v>12000</v>
      </c>
      <c r="J44" s="7"/>
      <c r="K44" s="6"/>
      <c r="L44" s="77"/>
      <c r="M44" s="80"/>
    </row>
    <row r="45" spans="1:13" ht="14.4" customHeight="1" x14ac:dyDescent="0.25">
      <c r="A45" s="90">
        <v>7</v>
      </c>
      <c r="B45" s="24">
        <v>11000026289</v>
      </c>
      <c r="C45" s="36" t="s">
        <v>87</v>
      </c>
      <c r="D45" s="39" t="s">
        <v>12</v>
      </c>
      <c r="E45" s="37"/>
      <c r="F45" s="37"/>
      <c r="G45" s="37">
        <v>20</v>
      </c>
      <c r="H45" s="37"/>
      <c r="I45" s="38">
        <f t="shared" si="5"/>
        <v>20</v>
      </c>
      <c r="J45" s="7"/>
      <c r="K45" s="6"/>
      <c r="L45" s="77"/>
      <c r="M45" s="80"/>
    </row>
    <row r="46" spans="1:13" ht="13.8" customHeight="1" x14ac:dyDescent="0.25">
      <c r="A46" s="69"/>
      <c r="B46" s="105" t="s">
        <v>88</v>
      </c>
      <c r="C46" s="106"/>
      <c r="D46" s="106"/>
      <c r="E46" s="106"/>
      <c r="F46" s="106"/>
      <c r="G46" s="106"/>
      <c r="H46" s="106"/>
      <c r="I46" s="106"/>
      <c r="J46" s="106"/>
      <c r="K46" s="106"/>
      <c r="L46" s="106"/>
      <c r="M46" s="107"/>
    </row>
    <row r="47" spans="1:13" ht="16.2" customHeight="1" x14ac:dyDescent="0.25">
      <c r="A47" s="90">
        <v>8</v>
      </c>
      <c r="B47" s="34">
        <v>11000004158</v>
      </c>
      <c r="C47" s="40" t="s">
        <v>89</v>
      </c>
      <c r="D47" s="41" t="s">
        <v>16</v>
      </c>
      <c r="E47" s="42"/>
      <c r="F47" s="42"/>
      <c r="G47" s="44">
        <v>20</v>
      </c>
      <c r="H47" s="45"/>
      <c r="I47" s="46">
        <f>E47+F47+G47+H47</f>
        <v>20</v>
      </c>
      <c r="J47" s="3"/>
      <c r="K47" s="5"/>
      <c r="L47" s="4"/>
      <c r="M47" s="80"/>
    </row>
    <row r="48" spans="1:13" ht="22.8" x14ac:dyDescent="0.25">
      <c r="A48" s="90">
        <v>9</v>
      </c>
      <c r="B48" s="34">
        <v>11000004157</v>
      </c>
      <c r="C48" s="40" t="s">
        <v>90</v>
      </c>
      <c r="D48" s="41" t="s">
        <v>16</v>
      </c>
      <c r="E48" s="42"/>
      <c r="F48" s="42"/>
      <c r="G48" s="44">
        <v>20</v>
      </c>
      <c r="H48" s="45"/>
      <c r="I48" s="46">
        <f>E48+F48+G48+H48</f>
        <v>20</v>
      </c>
      <c r="J48" s="3"/>
      <c r="K48" s="5"/>
      <c r="L48" s="4"/>
      <c r="M48" s="80"/>
    </row>
    <row r="49" spans="1:13" ht="15.6" customHeight="1" x14ac:dyDescent="0.25">
      <c r="A49" s="64"/>
      <c r="B49" s="115" t="s">
        <v>91</v>
      </c>
      <c r="C49" s="116"/>
      <c r="D49" s="116"/>
      <c r="E49" s="116"/>
      <c r="F49" s="116"/>
      <c r="G49" s="116"/>
      <c r="H49" s="116"/>
      <c r="I49" s="116"/>
      <c r="J49" s="116"/>
      <c r="K49" s="116"/>
      <c r="L49" s="116"/>
      <c r="M49" s="117"/>
    </row>
    <row r="50" spans="1:13" ht="15.6" x14ac:dyDescent="0.25">
      <c r="A50" s="90">
        <v>10</v>
      </c>
      <c r="B50" s="34">
        <v>11000058422</v>
      </c>
      <c r="C50" s="35" t="s">
        <v>21</v>
      </c>
      <c r="D50" s="39" t="s">
        <v>18</v>
      </c>
      <c r="E50" s="37">
        <v>300</v>
      </c>
      <c r="F50" s="37">
        <v>20</v>
      </c>
      <c r="G50" s="37">
        <v>200</v>
      </c>
      <c r="H50" s="37">
        <v>36</v>
      </c>
      <c r="I50" s="47">
        <f>SUM(E50+F50+G50+H50)</f>
        <v>556</v>
      </c>
      <c r="J50" s="7"/>
      <c r="K50" s="6"/>
      <c r="L50" s="77"/>
      <c r="M50" s="80"/>
    </row>
    <row r="51" spans="1:13" ht="15.6" x14ac:dyDescent="0.25">
      <c r="A51" s="90">
        <v>11</v>
      </c>
      <c r="B51" s="34">
        <v>11000053487</v>
      </c>
      <c r="C51" s="35" t="s">
        <v>22</v>
      </c>
      <c r="D51" s="39" t="s">
        <v>18</v>
      </c>
      <c r="E51" s="37">
        <v>600</v>
      </c>
      <c r="F51" s="37">
        <v>20</v>
      </c>
      <c r="G51" s="37">
        <v>200</v>
      </c>
      <c r="H51" s="37">
        <v>36</v>
      </c>
      <c r="I51" s="47">
        <f t="shared" ref="I51:I57" si="6">SUM(E51+F51+G51+H51)</f>
        <v>856</v>
      </c>
      <c r="J51" s="7"/>
      <c r="K51" s="6"/>
      <c r="L51" s="77"/>
      <c r="M51" s="80"/>
    </row>
    <row r="52" spans="1:13" ht="15.6" x14ac:dyDescent="0.25">
      <c r="A52" s="90">
        <v>12</v>
      </c>
      <c r="B52" s="34">
        <v>11000074698</v>
      </c>
      <c r="C52" s="35" t="s">
        <v>92</v>
      </c>
      <c r="D52" s="39" t="s">
        <v>18</v>
      </c>
      <c r="E52" s="37">
        <v>24</v>
      </c>
      <c r="F52" s="37"/>
      <c r="G52" s="37">
        <v>20</v>
      </c>
      <c r="H52" s="37">
        <v>12</v>
      </c>
      <c r="I52" s="47">
        <f t="shared" si="6"/>
        <v>56</v>
      </c>
      <c r="J52" s="7"/>
      <c r="K52" s="6"/>
      <c r="L52" s="77"/>
      <c r="M52" s="80"/>
    </row>
    <row r="53" spans="1:13" ht="15.6" x14ac:dyDescent="0.25">
      <c r="A53" s="90">
        <v>13</v>
      </c>
      <c r="B53" s="34">
        <v>11000014687</v>
      </c>
      <c r="C53" s="35" t="s">
        <v>93</v>
      </c>
      <c r="D53" s="39" t="s">
        <v>18</v>
      </c>
      <c r="E53" s="37">
        <v>24</v>
      </c>
      <c r="F53" s="37"/>
      <c r="G53" s="37">
        <v>10</v>
      </c>
      <c r="H53" s="37"/>
      <c r="I53" s="47">
        <f t="shared" si="6"/>
        <v>34</v>
      </c>
      <c r="J53" s="7"/>
      <c r="K53" s="6"/>
      <c r="L53" s="77"/>
      <c r="M53" s="80"/>
    </row>
    <row r="54" spans="1:13" ht="15.6" x14ac:dyDescent="0.25">
      <c r="A54" s="90">
        <v>14</v>
      </c>
      <c r="B54" s="34">
        <v>11000079473</v>
      </c>
      <c r="C54" s="35" t="s">
        <v>94</v>
      </c>
      <c r="D54" s="39" t="s">
        <v>18</v>
      </c>
      <c r="E54" s="37">
        <v>24</v>
      </c>
      <c r="F54" s="37">
        <v>10</v>
      </c>
      <c r="G54" s="37">
        <v>10</v>
      </c>
      <c r="H54" s="37"/>
      <c r="I54" s="47">
        <f t="shared" si="6"/>
        <v>44</v>
      </c>
      <c r="J54" s="7"/>
      <c r="K54" s="6"/>
      <c r="L54" s="77"/>
      <c r="M54" s="80"/>
    </row>
    <row r="55" spans="1:13" x14ac:dyDescent="0.25">
      <c r="A55" s="90">
        <v>15</v>
      </c>
      <c r="B55" s="34">
        <v>11000079474</v>
      </c>
      <c r="C55" s="36" t="s">
        <v>95</v>
      </c>
      <c r="D55" s="39" t="s">
        <v>18</v>
      </c>
      <c r="E55" s="42">
        <v>24</v>
      </c>
      <c r="F55" s="42"/>
      <c r="G55" s="42"/>
      <c r="H55" s="42"/>
      <c r="I55" s="47">
        <f t="shared" si="6"/>
        <v>24</v>
      </c>
      <c r="J55" s="3"/>
      <c r="K55" s="5"/>
      <c r="L55" s="4"/>
      <c r="M55" s="80"/>
    </row>
    <row r="56" spans="1:13" x14ac:dyDescent="0.25">
      <c r="A56" s="90">
        <v>16</v>
      </c>
      <c r="B56" s="34">
        <v>11000013325</v>
      </c>
      <c r="C56" s="35" t="s">
        <v>96</v>
      </c>
      <c r="D56" s="39" t="s">
        <v>12</v>
      </c>
      <c r="E56" s="42"/>
      <c r="F56" s="42"/>
      <c r="G56" s="42">
        <v>80</v>
      </c>
      <c r="H56" s="42"/>
      <c r="I56" s="47">
        <f t="shared" si="6"/>
        <v>80</v>
      </c>
      <c r="J56" s="3"/>
      <c r="K56" s="5"/>
      <c r="L56" s="4"/>
      <c r="M56" s="80"/>
    </row>
    <row r="57" spans="1:13" ht="24" customHeight="1" x14ac:dyDescent="0.25">
      <c r="A57" s="90">
        <v>17</v>
      </c>
      <c r="B57" s="50">
        <v>1100034867</v>
      </c>
      <c r="C57" s="35" t="s">
        <v>97</v>
      </c>
      <c r="D57" s="39" t="s">
        <v>18</v>
      </c>
      <c r="E57" s="42"/>
      <c r="F57" s="42"/>
      <c r="G57" s="42">
        <v>10</v>
      </c>
      <c r="H57" s="42">
        <v>12</v>
      </c>
      <c r="I57" s="47">
        <f t="shared" si="6"/>
        <v>22</v>
      </c>
      <c r="J57" s="3"/>
      <c r="K57" s="5"/>
      <c r="L57" s="4"/>
      <c r="M57" s="80"/>
    </row>
    <row r="58" spans="1:13" x14ac:dyDescent="0.25">
      <c r="A58" s="91"/>
      <c r="B58" s="118" t="s">
        <v>98</v>
      </c>
      <c r="C58" s="119"/>
      <c r="D58" s="119"/>
      <c r="E58" s="119"/>
      <c r="F58" s="119"/>
      <c r="G58" s="119"/>
      <c r="H58" s="119"/>
      <c r="I58" s="119"/>
      <c r="J58" s="119"/>
      <c r="K58" s="119"/>
      <c r="L58" s="119"/>
      <c r="M58" s="120"/>
    </row>
    <row r="59" spans="1:13" x14ac:dyDescent="0.25">
      <c r="A59" s="62">
        <v>18</v>
      </c>
      <c r="B59" s="34">
        <v>11000025725</v>
      </c>
      <c r="C59" s="51" t="s">
        <v>100</v>
      </c>
      <c r="D59" s="39" t="s">
        <v>12</v>
      </c>
      <c r="E59" s="53">
        <v>11000</v>
      </c>
      <c r="F59" s="54">
        <v>25</v>
      </c>
      <c r="G59" s="55">
        <v>500</v>
      </c>
      <c r="H59" s="55">
        <v>250</v>
      </c>
      <c r="I59" s="56">
        <f>SUM(E59+F59+G59+H59)</f>
        <v>11775</v>
      </c>
      <c r="J59" s="3"/>
      <c r="K59" s="5"/>
      <c r="L59" s="4"/>
      <c r="M59" s="80"/>
    </row>
    <row r="60" spans="1:13" x14ac:dyDescent="0.25">
      <c r="A60" s="62">
        <v>19</v>
      </c>
      <c r="B60" s="34">
        <v>11000063874</v>
      </c>
      <c r="C60" s="51" t="s">
        <v>99</v>
      </c>
      <c r="D60" s="39" t="s">
        <v>12</v>
      </c>
      <c r="E60" s="53">
        <v>100</v>
      </c>
      <c r="F60" s="54">
        <v>25</v>
      </c>
      <c r="G60" s="55"/>
      <c r="H60" s="55">
        <v>50</v>
      </c>
      <c r="I60" s="56">
        <f t="shared" ref="I60:I61" si="7">SUM(E60+F60+G60+H60)</f>
        <v>175</v>
      </c>
      <c r="J60" s="3"/>
      <c r="K60" s="5"/>
      <c r="L60" s="4"/>
      <c r="M60" s="80"/>
    </row>
    <row r="61" spans="1:13" x14ac:dyDescent="0.25">
      <c r="A61" s="62">
        <v>20</v>
      </c>
      <c r="B61" s="34">
        <v>11000054322</v>
      </c>
      <c r="C61" s="36" t="s">
        <v>23</v>
      </c>
      <c r="D61" s="39" t="s">
        <v>12</v>
      </c>
      <c r="E61" s="53">
        <v>100</v>
      </c>
      <c r="F61" s="54"/>
      <c r="G61" s="55"/>
      <c r="H61" s="55"/>
      <c r="I61" s="56">
        <f t="shared" si="7"/>
        <v>100</v>
      </c>
      <c r="J61" s="3"/>
      <c r="K61" s="5"/>
      <c r="L61" s="4"/>
      <c r="M61" s="80"/>
    </row>
    <row r="62" spans="1:13" ht="14.4" customHeight="1" x14ac:dyDescent="0.25">
      <c r="A62" s="63"/>
      <c r="B62" s="118" t="s">
        <v>101</v>
      </c>
      <c r="C62" s="119"/>
      <c r="D62" s="119"/>
      <c r="E62" s="119"/>
      <c r="F62" s="119"/>
      <c r="G62" s="119"/>
      <c r="H62" s="119"/>
      <c r="I62" s="119"/>
      <c r="J62" s="119"/>
      <c r="K62" s="119"/>
      <c r="L62" s="119"/>
      <c r="M62" s="120"/>
    </row>
    <row r="63" spans="1:13" x14ac:dyDescent="0.25">
      <c r="A63" s="92">
        <v>21</v>
      </c>
      <c r="B63" s="57">
        <v>11000029765</v>
      </c>
      <c r="C63" s="58" t="s">
        <v>102</v>
      </c>
      <c r="D63" s="59" t="s">
        <v>16</v>
      </c>
      <c r="E63" s="60"/>
      <c r="F63" s="60"/>
      <c r="G63" s="57">
        <v>370</v>
      </c>
      <c r="H63" s="61"/>
      <c r="I63" s="62">
        <v>370</v>
      </c>
      <c r="J63" s="52"/>
      <c r="K63" s="10"/>
      <c r="L63" s="78"/>
      <c r="M63" s="80"/>
    </row>
    <row r="64" spans="1:13" ht="24.6" customHeight="1" x14ac:dyDescent="0.25">
      <c r="A64" s="93">
        <v>22</v>
      </c>
      <c r="B64" s="24">
        <v>11000086926</v>
      </c>
      <c r="C64" s="51" t="s">
        <v>103</v>
      </c>
      <c r="D64" s="39" t="s">
        <v>16</v>
      </c>
      <c r="E64" s="43"/>
      <c r="F64" s="42"/>
      <c r="G64" s="37">
        <v>370</v>
      </c>
      <c r="H64" s="37"/>
      <c r="I64" s="38">
        <f>SUM(E64+F64+G64+H64)</f>
        <v>370</v>
      </c>
      <c r="J64" s="52"/>
      <c r="K64" s="10"/>
      <c r="L64" s="78"/>
      <c r="M64" s="80"/>
    </row>
    <row r="65" spans="1:13" x14ac:dyDescent="0.25">
      <c r="A65" s="94">
        <v>23</v>
      </c>
      <c r="B65" s="48">
        <v>11000004235</v>
      </c>
      <c r="C65" s="49" t="s">
        <v>104</v>
      </c>
      <c r="D65" s="39" t="s">
        <v>16</v>
      </c>
      <c r="E65" s="43"/>
      <c r="F65" s="42"/>
      <c r="G65" s="37">
        <v>880</v>
      </c>
      <c r="H65" s="37"/>
      <c r="I65" s="38">
        <f>SUM(E65+F65+G65+H65)</f>
        <v>880</v>
      </c>
      <c r="J65" s="52"/>
      <c r="K65" s="10"/>
      <c r="L65" s="78"/>
      <c r="M65" s="80"/>
    </row>
    <row r="66" spans="1:13" ht="19.2" customHeight="1" x14ac:dyDescent="0.25">
      <c r="A66" s="93">
        <v>24</v>
      </c>
      <c r="B66" s="34">
        <v>11000067100</v>
      </c>
      <c r="C66" s="35" t="s">
        <v>105</v>
      </c>
      <c r="D66" s="39" t="s">
        <v>18</v>
      </c>
      <c r="E66" s="42"/>
      <c r="F66" s="42"/>
      <c r="G66" s="37">
        <v>15</v>
      </c>
      <c r="H66" s="37"/>
      <c r="I66" s="38">
        <f>SUM(E66+F66+G66+H66)</f>
        <v>15</v>
      </c>
      <c r="J66" s="65"/>
      <c r="K66" s="66"/>
      <c r="L66" s="79"/>
      <c r="M66" s="80"/>
    </row>
    <row r="67" spans="1:13" ht="15" customHeight="1" x14ac:dyDescent="0.25">
      <c r="A67" s="111" t="s">
        <v>24</v>
      </c>
      <c r="B67" s="111"/>
      <c r="C67" s="111"/>
      <c r="D67" s="111"/>
      <c r="E67" s="111"/>
      <c r="F67" s="111"/>
      <c r="G67" s="111"/>
      <c r="H67" s="111"/>
      <c r="I67" s="111"/>
      <c r="J67" s="112"/>
      <c r="K67" s="112"/>
      <c r="L67" s="112"/>
    </row>
    <row r="68" spans="1:13" ht="11.4" customHeight="1" x14ac:dyDescent="0.25">
      <c r="A68" s="8"/>
      <c r="B68" s="8"/>
      <c r="C68" s="8"/>
      <c r="D68" s="8"/>
      <c r="E68" s="8"/>
      <c r="F68" s="8"/>
      <c r="G68" s="8"/>
      <c r="H68" s="8"/>
      <c r="I68" s="8"/>
      <c r="J68" s="9"/>
      <c r="K68" s="9"/>
      <c r="L68" s="9"/>
    </row>
    <row r="69" spans="1:13" x14ac:dyDescent="0.25">
      <c r="A69" s="113" t="s">
        <v>25</v>
      </c>
      <c r="B69" s="113"/>
      <c r="C69" s="113"/>
      <c r="D69" s="113"/>
      <c r="E69" s="113"/>
      <c r="F69" s="113"/>
      <c r="G69" s="113"/>
      <c r="H69" s="113"/>
      <c r="I69" s="113"/>
      <c r="J69" s="113"/>
      <c r="K69" s="113"/>
      <c r="L69" s="113"/>
    </row>
    <row r="70" spans="1:13" ht="25.2" customHeight="1" x14ac:dyDescent="0.25">
      <c r="A70" s="143" t="s">
        <v>110</v>
      </c>
      <c r="B70" s="143"/>
      <c r="C70" s="143"/>
      <c r="D70" s="143"/>
      <c r="E70" s="143"/>
      <c r="F70" s="143"/>
      <c r="G70" s="143"/>
      <c r="H70" s="143"/>
      <c r="I70" s="143"/>
      <c r="J70" s="143"/>
      <c r="K70" s="143"/>
      <c r="L70" s="143"/>
      <c r="M70" s="143"/>
    </row>
    <row r="72" spans="1:13" x14ac:dyDescent="0.25">
      <c r="A72" s="68" t="s">
        <v>106</v>
      </c>
      <c r="B72" s="68"/>
      <c r="C72" s="67"/>
      <c r="D72" s="67"/>
      <c r="E72" s="67"/>
      <c r="F72" s="67"/>
      <c r="G72" s="67"/>
      <c r="H72" s="67"/>
      <c r="I72" s="67"/>
      <c r="J72" s="67"/>
      <c r="K72" s="67"/>
      <c r="L72" s="67"/>
    </row>
    <row r="73" spans="1:13" x14ac:dyDescent="0.25">
      <c r="A73" s="114"/>
      <c r="B73" s="114"/>
      <c r="C73" s="114"/>
      <c r="D73" s="114"/>
      <c r="E73" s="114"/>
      <c r="F73" s="11"/>
    </row>
    <row r="74" spans="1:13" x14ac:dyDescent="0.25">
      <c r="A74" s="114"/>
      <c r="B74" s="114"/>
      <c r="C74" s="114"/>
      <c r="D74" s="114"/>
      <c r="E74" s="114"/>
      <c r="F74" s="114"/>
      <c r="G74" s="114"/>
    </row>
    <row r="75" spans="1:13" x14ac:dyDescent="0.25">
      <c r="A75" s="110"/>
      <c r="B75" s="110"/>
      <c r="C75" s="110"/>
      <c r="D75" s="110"/>
      <c r="E75" s="110"/>
      <c r="F75" s="110"/>
      <c r="G75" s="110"/>
    </row>
  </sheetData>
  <mergeCells count="31">
    <mergeCell ref="J40:M40"/>
    <mergeCell ref="J25:M25"/>
    <mergeCell ref="J19:M19"/>
    <mergeCell ref="A19:I19"/>
    <mergeCell ref="A4:A5"/>
    <mergeCell ref="B4:B5"/>
    <mergeCell ref="C4:C5"/>
    <mergeCell ref="D4:D5"/>
    <mergeCell ref="E4:I4"/>
    <mergeCell ref="A75:G75"/>
    <mergeCell ref="A67:I67"/>
    <mergeCell ref="J67:L67"/>
    <mergeCell ref="A69:L69"/>
    <mergeCell ref="A73:E73"/>
    <mergeCell ref="A74:G74"/>
    <mergeCell ref="A70:M70"/>
    <mergeCell ref="A3:L3"/>
    <mergeCell ref="A40:I40"/>
    <mergeCell ref="B46:M46"/>
    <mergeCell ref="A25:I25"/>
    <mergeCell ref="B49:M49"/>
    <mergeCell ref="B58:M58"/>
    <mergeCell ref="B62:M62"/>
    <mergeCell ref="J4:J5"/>
    <mergeCell ref="K4:K5"/>
    <mergeCell ref="L4:L5"/>
    <mergeCell ref="M4:M5"/>
    <mergeCell ref="B6:M6"/>
    <mergeCell ref="B20:M20"/>
    <mergeCell ref="B26:M26"/>
    <mergeCell ref="B41:M41"/>
  </mergeCells>
  <pageMargins left="0.11811023622047245" right="0" top="0" bottom="0" header="0.15748031496062992" footer="0"/>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Egita Sergejeva</dc:creator>
  <cp:lastModifiedBy>Egita Erdmane</cp:lastModifiedBy>
  <cp:lastPrinted>2023-01-09T08:39:35Z</cp:lastPrinted>
  <dcterms:created xsi:type="dcterms:W3CDTF">2021-01-26T08:12:36Z</dcterms:created>
  <dcterms:modified xsi:type="dcterms:W3CDTF">2023-01-09T11:44:05Z</dcterms:modified>
</cp:coreProperties>
</file>