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C:\Users\KarkleD\Documents\IB\28_IAL\1_protokols\"/>
    </mc:Choice>
  </mc:AlternateContent>
  <xr:revisionPtr revIDLastSave="0" documentId="13_ncr:1_{2AF58154-7C39-4A53-A72C-D6CEA6B6A2AB}" xr6:coauthVersionLast="47" xr6:coauthVersionMax="47" xr10:uidLastSave="{00000000-0000-0000-0000-000000000000}"/>
  <bookViews>
    <workbookView xWindow="-110" yWindow="-110" windowWidth="19420" windowHeight="10300" xr2:uid="{00000000-000D-0000-FFFF-FFFF00000000}"/>
  </bookViews>
  <sheets>
    <sheet name="TS_FP" sheetId="1" r:id="rId1"/>
    <sheet name="1" sheetId="2" r:id="rId2"/>
  </sheets>
  <definedNames>
    <definedName name="_xlnm._FilterDatabase" localSheetId="0" hidden="1">TS_FP!$B$1:$B$123</definedName>
    <definedName name="_Hlk137682064" localSheetId="0">TS_FP!$B$120</definedName>
    <definedName name="Z_0EE55A1B_8363_4FD5_8666_196F2202A43E_.wvu.FilterData" localSheetId="0" hidden="1">TS_FP!$B$1:$B$123</definedName>
    <definedName name="Z_108122EE_D0EB_46C3_9A51_B665ADF593B8_.wvu.FilterData" localSheetId="0" hidden="1">TS_FP!$B$1:$B$123</definedName>
    <definedName name="Z_2BFAE3D4_97A5_4581_8D49_AE1D7AAA5351_.wvu.FilterData" localSheetId="0" hidden="1">TS_FP!$B$1:$B$123</definedName>
    <definedName name="Z_695B42FB_E478_4987_9813_22BAF3E0D7C2_.wvu.FilterData" localSheetId="0" hidden="1">TS_FP!$B$1:$B$123</definedName>
    <definedName name="Z_C3A57DB0_46D1_4094_B699_918D87FACBCE_.wvu.FilterData" localSheetId="0" hidden="1">TS_FP!$B$1:$B$123</definedName>
    <definedName name="Z_D2B8DDC2_2417_4253_BE6F_51A273FD1E87_.wvu.FilterData" localSheetId="0" hidden="1">TS_FP!$B$1:$B$123</definedName>
  </definedNames>
  <calcPr calcId="191029"/>
  <customWorkbookViews>
    <customWorkbookView name="Dace Kārkle - Personal View" guid="{2BFAE3D4-97A5-4581-8D49-AE1D7AAA5351}" mergeInterval="0" personalView="1" maximized="1" xWindow="-11" yWindow="-11" windowWidth="1942" windowHeight="1030" activeSheetId="1"/>
    <customWorkbookView name="Arvīds Andrejevs - Personal View" guid="{0EE55A1B-8363-4FD5-8666-196F2202A43E}" mergeInterval="0" personalView="1" maximized="1" windowWidth="1916" windowHeight="847" activeSheetId="1"/>
    <customWorkbookView name="Olga Lapsa - Personal View" guid="{C3A57DB0-46D1-4094-B699-918D87FACBCE}" mergeInterval="0" personalView="1" maximized="1" xWindow="-8" yWindow="-8" windowWidth="1936" windowHeight="1048" activeSheetId="1"/>
    <customWorkbookView name="Vitālijs Visockis - Personal View" guid="{D2B8DDC2-2417-4253-BE6F-51A273FD1E87}" mergeInterval="0" personalView="1" maximized="1" xWindow="1912" yWindow="-8" windowWidth="1936" windowHeight="1048" activeSheetId="1"/>
    <customWorkbookView name="Renāta Miške - personiskais skats" guid="{695B42FB-E478-4987-9813-22BAF3E0D7C2}" mergeInterval="0" personalView="1" maximized="1" xWindow="-8" yWindow="-8" windowWidth="1936" windowHeight="1056" activeSheetId="1"/>
    <customWorkbookView name="Arvids - Личное представление" guid="{108122EE-D0EB-46C3-9A51-B665ADF593B8}" mergeInterval="0" personalView="1" xWindow="918" yWindow="62" windowWidth="1022" windowHeight="954"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94" i="1" l="1"/>
  <c r="L39" i="1" l="1"/>
  <c r="L68" i="1"/>
  <c r="M68" i="1" s="1"/>
  <c r="L69" i="1"/>
  <c r="M69" i="1" s="1"/>
  <c r="M78" i="1"/>
  <c r="L100" i="1"/>
  <c r="M100" i="1" s="1"/>
  <c r="L99" i="1"/>
  <c r="M99" i="1" s="1"/>
  <c r="L97" i="1"/>
  <c r="M97" i="1" s="1"/>
  <c r="L96" i="1"/>
  <c r="M96" i="1" s="1"/>
  <c r="L95" i="1"/>
  <c r="M95" i="1" s="1"/>
  <c r="L98" i="1"/>
  <c r="M98" i="1" s="1"/>
  <c r="L93" i="1"/>
  <c r="M93" i="1" s="1"/>
  <c r="L92" i="1"/>
  <c r="M92" i="1" s="1"/>
  <c r="L91" i="1"/>
  <c r="M91" i="1" s="1"/>
  <c r="L90" i="1"/>
  <c r="M90" i="1" s="1"/>
  <c r="L89" i="1"/>
  <c r="M89" i="1" s="1"/>
  <c r="L88" i="1"/>
  <c r="M88" i="1" s="1"/>
  <c r="L87" i="1"/>
  <c r="M87" i="1" s="1"/>
  <c r="L86" i="1"/>
  <c r="M86" i="1" s="1"/>
  <c r="L85" i="1"/>
  <c r="M85" i="1" s="1"/>
  <c r="L84" i="1"/>
  <c r="M84" i="1" s="1"/>
  <c r="L83" i="1"/>
  <c r="M83" i="1" s="1"/>
  <c r="L82" i="1"/>
  <c r="M82" i="1" s="1"/>
  <c r="L81" i="1"/>
  <c r="M81" i="1" s="1"/>
  <c r="L80" i="1"/>
  <c r="M80" i="1" s="1"/>
  <c r="L79" i="1"/>
  <c r="M79" i="1" s="1"/>
  <c r="L77" i="1"/>
  <c r="M77" i="1" s="1"/>
  <c r="L76" i="1"/>
  <c r="M76" i="1" s="1"/>
  <c r="L75" i="1"/>
  <c r="M75" i="1" s="1"/>
  <c r="L74" i="1"/>
  <c r="M74" i="1" s="1"/>
  <c r="L73" i="1"/>
  <c r="M73" i="1" s="1"/>
  <c r="L72" i="1"/>
  <c r="M72" i="1" s="1"/>
  <c r="L71" i="1"/>
  <c r="M71" i="1" s="1"/>
  <c r="L70" i="1"/>
  <c r="M70" i="1" s="1"/>
  <c r="L31" i="1"/>
  <c r="M31" i="1" s="1"/>
  <c r="L30" i="1"/>
  <c r="M30" i="1" s="1"/>
  <c r="L24" i="1"/>
  <c r="M24" i="1" s="1"/>
  <c r="L67" i="1"/>
  <c r="L66" i="1"/>
  <c r="L65" i="1"/>
  <c r="L64" i="1"/>
  <c r="L58" i="1"/>
  <c r="L57" i="1"/>
  <c r="L56" i="1"/>
  <c r="L55" i="1"/>
  <c r="L50" i="1"/>
  <c r="L48" i="1"/>
  <c r="L46" i="1"/>
  <c r="L45" i="1"/>
  <c r="L44" i="1"/>
  <c r="L43" i="1"/>
  <c r="L42" i="1"/>
  <c r="L41" i="1"/>
  <c r="L40" i="1"/>
  <c r="L38" i="1"/>
  <c r="L37" i="1"/>
  <c r="L36" i="1"/>
  <c r="L34" i="1"/>
  <c r="L32" i="1"/>
  <c r="L29" i="1"/>
  <c r="L27" i="1"/>
  <c r="M26" i="1"/>
  <c r="L25" i="1"/>
  <c r="L21" i="1"/>
  <c r="L20" i="1"/>
  <c r="L19" i="1"/>
  <c r="M23" i="1"/>
  <c r="L22" i="1"/>
  <c r="M22" i="1" s="1"/>
  <c r="L18" i="1"/>
  <c r="L17" i="1"/>
  <c r="L16" i="1"/>
  <c r="L15" i="1"/>
  <c r="L14" i="1"/>
  <c r="L13" i="1"/>
  <c r="L12" i="1"/>
  <c r="L11" i="1"/>
  <c r="L10" i="1"/>
  <c r="L9" i="1"/>
  <c r="L8" i="1"/>
  <c r="I67" i="1" l="1"/>
  <c r="M67" i="1" s="1"/>
  <c r="I66" i="1"/>
  <c r="M66" i="1" s="1"/>
  <c r="I65" i="1"/>
  <c r="M65" i="1" s="1"/>
  <c r="I64" i="1"/>
  <c r="M64" i="1" s="1"/>
  <c r="I63" i="1"/>
  <c r="M63" i="1" s="1"/>
  <c r="I62" i="1"/>
  <c r="M62" i="1" s="1"/>
  <c r="I61" i="1"/>
  <c r="M61" i="1" s="1"/>
  <c r="I60" i="1"/>
  <c r="M60" i="1" s="1"/>
  <c r="I59" i="1"/>
  <c r="M59" i="1" s="1"/>
  <c r="I58" i="1"/>
  <c r="M58" i="1" s="1"/>
  <c r="I57" i="1"/>
  <c r="M57" i="1" s="1"/>
  <c r="I56" i="1"/>
  <c r="M56" i="1" s="1"/>
  <c r="I55" i="1"/>
  <c r="M55" i="1" s="1"/>
  <c r="I54" i="1"/>
  <c r="M54" i="1" s="1"/>
  <c r="I53" i="1"/>
  <c r="M53" i="1" s="1"/>
  <c r="I52" i="1"/>
  <c r="M52" i="1" s="1"/>
  <c r="I51" i="1"/>
  <c r="M51" i="1" s="1"/>
  <c r="I50" i="1"/>
  <c r="M50" i="1" s="1"/>
  <c r="I49" i="1"/>
  <c r="M49" i="1" s="1"/>
  <c r="I48" i="1"/>
  <c r="M48" i="1" s="1"/>
  <c r="I47" i="1"/>
  <c r="M47" i="1" s="1"/>
  <c r="I46" i="1"/>
  <c r="M46" i="1" s="1"/>
  <c r="I45" i="1"/>
  <c r="M45" i="1" s="1"/>
  <c r="I44" i="1"/>
  <c r="M44" i="1" s="1"/>
  <c r="I43" i="1"/>
  <c r="M43" i="1" s="1"/>
  <c r="I42" i="1"/>
  <c r="M42" i="1" s="1"/>
  <c r="I41" i="1"/>
  <c r="M41" i="1" s="1"/>
  <c r="I40" i="1"/>
  <c r="M40" i="1" s="1"/>
  <c r="I39" i="1"/>
  <c r="M39" i="1" s="1"/>
  <c r="I38" i="1"/>
  <c r="M38" i="1" s="1"/>
  <c r="I37" i="1"/>
  <c r="M37" i="1" s="1"/>
  <c r="I36" i="1"/>
  <c r="M36" i="1" s="1"/>
  <c r="I35" i="1"/>
  <c r="M35" i="1" s="1"/>
  <c r="I34" i="1"/>
  <c r="M34" i="1" s="1"/>
  <c r="I33" i="1"/>
  <c r="M33" i="1" s="1"/>
  <c r="I32" i="1"/>
  <c r="M32" i="1" s="1"/>
  <c r="I29" i="1"/>
  <c r="M29" i="1" s="1"/>
  <c r="I28" i="1"/>
  <c r="M28" i="1" s="1"/>
  <c r="I27" i="1"/>
  <c r="M27" i="1" s="1"/>
  <c r="I25" i="1"/>
  <c r="M25" i="1" s="1"/>
  <c r="I21" i="1"/>
  <c r="M21" i="1" s="1"/>
  <c r="I20" i="1"/>
  <c r="M20" i="1" s="1"/>
  <c r="I19" i="1"/>
  <c r="M19" i="1" s="1"/>
  <c r="I18" i="1"/>
  <c r="M18" i="1" s="1"/>
  <c r="I17" i="1"/>
  <c r="M17" i="1" s="1"/>
  <c r="I16" i="1"/>
  <c r="M16" i="1" s="1"/>
  <c r="I15" i="1"/>
  <c r="M15" i="1" s="1"/>
  <c r="I14" i="1"/>
  <c r="M14" i="1" s="1"/>
  <c r="I13" i="1"/>
  <c r="M13" i="1" s="1"/>
  <c r="I12" i="1"/>
  <c r="M12" i="1" s="1"/>
  <c r="I11" i="1"/>
  <c r="M11" i="1" s="1"/>
  <c r="I10" i="1"/>
  <c r="M10" i="1" s="1"/>
  <c r="I9" i="1"/>
  <c r="M9" i="1" s="1"/>
  <c r="I8" i="1"/>
  <c r="M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Arvīds Andrejevs</author>
    <author>tc={BD994101-7D2A-413C-9DFD-6F8012BAB429}</author>
  </authors>
  <commentList>
    <comment ref="B79" authorId="0" shapeId="0" xr:uid="{00000000-0006-0000-0100-000001000000}">
      <text>
        <r>
          <rPr>
            <b/>
            <sz val="9"/>
            <color indexed="81"/>
            <rFont val="Tahoma"/>
            <family val="2"/>
            <charset val="186"/>
          </rPr>
          <t>Arvīds Andrejevs:</t>
        </r>
        <r>
          <rPr>
            <sz val="9"/>
            <color indexed="81"/>
            <rFont val="Tahoma"/>
            <family val="2"/>
            <charset val="186"/>
          </rPr>
          <t xml:space="preserve">
Skat. komentāru pozīcijai 28. "Sejas pusmaska ar pievienotiem filtriem", manuprāt tur arī ir domāta šāda pusmaska ar atdalāmiem filtriem, tad šis daudzums jāpievieno tur. Savukārt, ja 28. punktā tomēr nepieciešama pusmaska ar neatdalāmi pievienotiem filtriem, tad otrādi daudzumu no "K" ailes jāpievieno šai pozīcijai.
</t>
        </r>
      </text>
    </comment>
    <comment ref="B101" authorId="1" shapeId="0" xr:uid="{00000000-0006-0000-0100-000002000000}">
      <text>
        <t>[Threaded comment]
Your version of Excel allows you to read this threaded comment; however, any edits to it will get removed if the file is opened in a newer version of Excel. Learn more: https://go.microsoft.com/fwlink/?linkid=870924
Comment:
    Nekādas papildprasības netiek izvirzītas?</t>
      </text>
    </comment>
  </commentList>
</comments>
</file>

<file path=xl/sharedStrings.xml><?xml version="1.0" encoding="utf-8"?>
<sst xmlns="http://schemas.openxmlformats.org/spreadsheetml/2006/main" count="308" uniqueCount="248">
  <si>
    <t>Tehiskā specifikācija /Finanšu - tehniskais piedāvājums</t>
  </si>
  <si>
    <t>Tehniskā specifikācijā norādītajiem apjomiem un preču klāstam, ir informatīvs raksturs, Preču pasūtījums un iegādes daudzums var tikt precizēts preču pasūtījumos līguma izpildes laikā</t>
  </si>
  <si>
    <t>Daļas Nr. p.k.</t>
  </si>
  <si>
    <t>Standarti</t>
  </si>
  <si>
    <t>Tehniskais piedāvājums</t>
  </si>
  <si>
    <t>finanšu piedāvājums</t>
  </si>
  <si>
    <t>SCP</t>
  </si>
  <si>
    <t>EP</t>
  </si>
  <si>
    <t>DTM</t>
  </si>
  <si>
    <t>DVK</t>
  </si>
  <si>
    <t>Pavisam</t>
  </si>
  <si>
    <t>Preces tehniskais raksturojums – tehniskie dati, kas pierāda atbilstību prasībām (standarts, modelis, numurs u.c.)</t>
  </si>
  <si>
    <t>Ražotājs – nosaukums, valsts (ja ir, norāda interneta vietnes saiti), preces ražošanas valsts (ziņas par preces izcelsmi)</t>
  </si>
  <si>
    <t>Summa, EUR bez PVN</t>
  </si>
  <si>
    <t>Aizsargķivere zemsprieguma darbiem</t>
  </si>
  <si>
    <t>Aizsargķivere augstkāpēja darbam un elektroiekārtās</t>
  </si>
  <si>
    <t>Zoda siksniņa ķiverei</t>
  </si>
  <si>
    <t>Zoda siksna komplektā un savietojamām ar iegādājamām ķiverēm</t>
  </si>
  <si>
    <t>Piemērots iegādājamām /piedāvātajām ķiverēm</t>
  </si>
  <si>
    <t>Ķivere ar sejas vairogu</t>
  </si>
  <si>
    <t>Komplekts mežstrādniekam</t>
  </si>
  <si>
    <t>Sejas aizsargs (polikarbonāts)</t>
  </si>
  <si>
    <t>Sejas aizsargs (sietveida)</t>
  </si>
  <si>
    <t>Sejsegs (aizsargs polikarbonāta)</t>
  </si>
  <si>
    <t>Sejsegs (aizsargs tērauda)</t>
  </si>
  <si>
    <t>Aizsargbrilles</t>
  </si>
  <si>
    <t>Austiņas</t>
  </si>
  <si>
    <t>Ausu aizbāžņi</t>
  </si>
  <si>
    <t>Mazgājami un ērti maināmi ieliktņi  nodrošināta daudzreizēja lietošana. Vidējās aizsardzības faktors SNR - 25 dB. Ražots no mīksta TPE materiāla. Komplektā parocīga kastīte, kur novietot ausu ieliktņus.</t>
  </si>
  <si>
    <t>Respirators</t>
  </si>
  <si>
    <t>LVS EN 149+A1:2020 vai ekvivalents</t>
  </si>
  <si>
    <t>Pilna sejas maska</t>
  </si>
  <si>
    <t>Filtri sejas pilnai maskai</t>
  </si>
  <si>
    <t>Sejas pusmaska ar pievienotiem filtriem</t>
  </si>
  <si>
    <t>Aizsargplēve sejas maskai</t>
  </si>
  <si>
    <t>atbilstoši iegādājamām maskām</t>
  </si>
  <si>
    <t>Ceļu aizsargi</t>
  </si>
  <si>
    <t>Muguras atbalsta josta ar bikšturiem</t>
  </si>
  <si>
    <t>jostas platums ne mazāks kā 20 cm</t>
  </si>
  <si>
    <t>Ķīmiski izturīgs kombinezons</t>
  </si>
  <si>
    <t>Ķīmiski izturīgs kombinezons piemērots darbam ar ķīmiskām un toksiskām vielām</t>
  </si>
  <si>
    <t>Vienreizlietojams kombinezons</t>
  </si>
  <si>
    <t xml:space="preserve">Aizsargķivere ar sietu </t>
  </si>
  <si>
    <t>Metinātāju maska</t>
  </si>
  <si>
    <t>Metinātāju aizsargbrilles</t>
  </si>
  <si>
    <t>Aptieciņa (mīkstā iepakojumā)</t>
  </si>
  <si>
    <t>Aptieciņa (plastikāta kastītē)</t>
  </si>
  <si>
    <t xml:space="preserve">Drošības sistēma </t>
  </si>
  <si>
    <t>LV EN 795:2022
LVS EN 361:2003, LVS EN 358:2019 vai ekvivalents</t>
  </si>
  <si>
    <t>LVS EN 361:2003, LVS EN 358:2019 vai ekvivalents</t>
  </si>
  <si>
    <t>Drošības sistēma</t>
  </si>
  <si>
    <t>CE marķējums</t>
  </si>
  <si>
    <t>Drošības trose</t>
  </si>
  <si>
    <t xml:space="preserve">Pozicionējošā trose </t>
  </si>
  <si>
    <t>Signālkarodziņi (dzeltens un sarkans) komplekts</t>
  </si>
  <si>
    <t>Sarkans un dzeltens (auduma izmērs 20 x 30 cm), koka kāts, kāta garums 60 cm.
Auduma krāsa un spilgtums noturīgs pret laikapstākļu ietekmi (mitrumu, vēju)</t>
  </si>
  <si>
    <t xml:space="preserve">Soma </t>
  </si>
  <si>
    <t xml:space="preserve">SKC-BLOCK sistēma </t>
  </si>
  <si>
    <t>Ugunsdzēsības ķivere</t>
  </si>
  <si>
    <t xml:space="preserve">Kāju aizsargi </t>
  </si>
  <si>
    <t>Uzroči</t>
  </si>
  <si>
    <t>Zamšādas uzroči netīriem darbiem, metināšanas darbiem</t>
  </si>
  <si>
    <t>Trimmera/krūmgrieža plecu uzkabe</t>
  </si>
  <si>
    <t>Atlaide</t>
  </si>
  <si>
    <r>
      <t xml:space="preserve">Ja </t>
    </r>
    <r>
      <rPr>
        <i/>
        <sz val="10"/>
        <color rgb="FF000000"/>
        <rFont val="Arial"/>
        <family val="2"/>
        <charset val="186"/>
      </rPr>
      <t>Pircējam</t>
    </r>
    <r>
      <rPr>
        <sz val="10"/>
        <color rgb="FF000000"/>
        <rFont val="Arial"/>
        <family val="2"/>
        <charset val="186"/>
      </rPr>
      <t xml:space="preserve"> rodas nepieciešamība iegādāties citus, šajā Tehniskajā specifikācijā / Finanšu – tehniskajā piedāvājumā neminētus individuālos aizsardzības līdzekļus (IAL), tiem tiks piemērota šāda atlaide no </t>
    </r>
    <r>
      <rPr>
        <i/>
        <sz val="10"/>
        <color rgb="FF000000"/>
        <rFont val="Arial"/>
        <family val="2"/>
        <charset val="186"/>
      </rPr>
      <t>Pārdevēja</t>
    </r>
    <r>
      <rPr>
        <sz val="10"/>
        <color rgb="FF000000"/>
        <rFont val="Arial"/>
        <family val="2"/>
        <charset val="186"/>
      </rPr>
      <t xml:space="preserve"> Preču klāstā noteiktajām cenām:
Ja Precei tiek piemērota akcijas cena, tad PIRCĒJS to iegādājas par akcijas cenu, taču gadījumā, ja Prece ar atlaidi ir lētāka nekā akcijas cena, tad PIRCĒJS iegādājas Preci par cenu ar atlaidi.</t>
    </r>
  </si>
  <si>
    <t>___%</t>
  </si>
  <si>
    <t>Piegādes vietas:</t>
  </si>
  <si>
    <t>Krūzes iela 47a, Rīga</t>
  </si>
  <si>
    <t>Krustpils iela 24 k-43, Rīga</t>
  </si>
  <si>
    <t>1. Pasažieru iela 12, Daugavpils</t>
  </si>
  <si>
    <t>Spaļu iela 1K, Daugavpils</t>
  </si>
  <si>
    <t>Kārklu iela 4, Daugavpils</t>
  </si>
  <si>
    <t>Bauskas iela 5, Jelgava</t>
  </si>
  <si>
    <t xml:space="preserve">Cargo struktūras </t>
  </si>
  <si>
    <t>Cargo 
(Vagonu remonta centrs, Lokomotīvju remonta centrs)</t>
  </si>
  <si>
    <t>kopā</t>
  </si>
  <si>
    <t xml:space="preserve"> </t>
  </si>
  <si>
    <t>Austiņas ķiverei</t>
  </si>
  <si>
    <t>Darba (brezenta) priekšauts</t>
  </si>
  <si>
    <t>Autobloks</t>
  </si>
  <si>
    <t>Aizsargbrilles ar sejas vairogu</t>
  </si>
  <si>
    <t>Filtrs sejas maskai P2</t>
  </si>
  <si>
    <t>Filtrs sejas maskai P3</t>
  </si>
  <si>
    <t>Filtrs sejas maskai A2</t>
  </si>
  <si>
    <t>Filtrs sejas maskai A2B2E1</t>
  </si>
  <si>
    <t>Filtrs sejas maskai ABEK1</t>
  </si>
  <si>
    <t>Filtrs sejas maskai A2B2E2K2</t>
  </si>
  <si>
    <t>Pilna sejas maska - gāzmaska</t>
  </si>
  <si>
    <t>Filtrs gāzmaskai ABEK2P3</t>
  </si>
  <si>
    <t>Austiņas SNR-35 dB</t>
  </si>
  <si>
    <t>LVS EN 352-1:2021 vai ekvivalents</t>
  </si>
  <si>
    <t>Vienreizlietojamās galvassegas</t>
  </si>
  <si>
    <t>Norobežojoša lenta sarkana/balta</t>
  </si>
  <si>
    <t>Norobežojoša lenta. Materiāls - polietilēns. Platums 80 mm. Vienā iepakojumā (rullī) - 500 metri.</t>
  </si>
  <si>
    <t>Norobežojoša lenta pašlīmējošā, dzeltena/melna</t>
  </si>
  <si>
    <t>Pašlīmējošā norobežojošā lenta. Materiāls PVC. Platums 50 mm. Vienā iepakojumā (rullī) - 33 metri.</t>
  </si>
  <si>
    <t>Galvas lukturis</t>
  </si>
  <si>
    <t>Drošības zīmes (uzlīmes)</t>
  </si>
  <si>
    <t xml:space="preserve">Metināšanas vairogs </t>
  </si>
  <si>
    <t>Pirmās palīdzības medicīnisko materiālu komplekts</t>
  </si>
  <si>
    <t>Šķidrums acu skalošanai</t>
  </si>
  <si>
    <t>Aizsargkrēms</t>
  </si>
  <si>
    <t>Filtri sejas pusmaskai</t>
  </si>
  <si>
    <t>LVS EN 397:2025 vai ekvivalents</t>
  </si>
  <si>
    <t>LVS EN 50365:2024 vai ekvivalents</t>
  </si>
  <si>
    <t>LVS EN 397:2025; LVS EN ISO 16321-1:2022; LVS EN ISO 16321-3:2022, LVS EN 352-3:2021 vai ekvivalents</t>
  </si>
  <si>
    <t>LVS EN ISO 16321-1:2022 vai ekvivalents</t>
  </si>
  <si>
    <t>LVS EN ISO 16321-1:2022; LVS EN ISO 16321-3:2022 vai ekvivalents</t>
  </si>
  <si>
    <t>LVS EN 352-3:2021 vai ekvivalents</t>
  </si>
  <si>
    <t>LVS EN 143:2021 vai ekvivalents</t>
  </si>
  <si>
    <t>LVS EN 140:1998 vai ekvivalents</t>
  </si>
  <si>
    <t>ISO 11611:2024</t>
  </si>
  <si>
    <t>LVS EN 355:2003 vai ekvivalents</t>
  </si>
  <si>
    <t>LVS EN 354:2010; LVS EN 358:2002 vai ekvivalents</t>
  </si>
  <si>
    <t>Sejas pusmaska</t>
  </si>
  <si>
    <t>Aizlieguma, brīdinājuma, rīkojuma, ugunsdrošības, elektrodrošības, evakuācijas, pirmās palīdzības, u.c.zīmes (uzlīmes), dažādas formas un izmēri, atbilstoši 03.09.2002. MK noteikumu Nr. 400, 19.04.2016. MK noteikumu Nr. 238 un 08.10.2013 MK noteikumu Nr. 1041 prasībām</t>
  </si>
  <si>
    <t>LVS EN ISO 16321-1:2022; EN ISO 16321-2:2021 vai ekvivalents</t>
  </si>
  <si>
    <t>Aizsargķivere (SARKANA, ORANŽA, ZAĻA, ZILA)</t>
  </si>
  <si>
    <t>Aizsardzība pret skrāpejumiem, netīrumiem.</t>
  </si>
  <si>
    <t>Sietveida rezerves, materiāls – tērauds, marķējums 3B</t>
  </si>
  <si>
    <t xml:space="preserve">Ekvivalenta PROTECTA P-80EmX f EN 361:2002, EN 358:2018, EN 813:2008 Svars:  1.7 kg Materiāls: Poliesters
Sprādžu savienošana un regulēšana  Materiāls: Tērauds ar augstu oglekļa saturu, cinkots, ABS Regulējošas sprādzes
Materiāls: cinkots tērauds Stiprinājuma sprādze. Materiāls: cinkots tērauds. 
Krūškurvja sprādze Materiāls: plastmasas. Mīksts polsterējums: augšstilbu jostas, gurnu josta.
</t>
  </si>
  <si>
    <t>Drošības sistēmu uzglabāšanai un transportēšanai. Materiāls: PVC. Izmēri: 300 x 600 mm</t>
  </si>
  <si>
    <t>Kritiena bloķēšanas ierīce ar vadīklu uz stingras stiprinājuma atsaites</t>
  </si>
  <si>
    <t>Trīs toņu skaņa – nepatīkama dzīvniekiem. Kompakta un viegla. Ūdensizturīga un triecienizturīga. Darbojas bez baterijām. Piestiprināma pie darba apģērba.</t>
  </si>
  <si>
    <t>Dzīvnieku atbaidīšanas sprejs (aerosols)</t>
  </si>
  <si>
    <t>Dzīvnieku atbaidītājs – svilpe</t>
  </si>
  <si>
    <t>Aizsargājošs sprejs (aerosols) ar strūklu pret dzīvnieku (piem., lāču, vilku) uzbrukumiem. Kompakts un viegls. Izmatošnas distance ne tuvāk par 5 metri, tilpums ne lielāks par 300 ml.</t>
  </si>
  <si>
    <t>atbilstība 03.09.2002. MK noteikumu Nr. 400 prasībām</t>
  </si>
  <si>
    <t>atbilstība 03.09.2002. MK noteikumu Nr. 400, 19.04.2016. MK noteikumu Nr. 238 un 08.10.2013 MK noteikumu Nr. 1041 prasībām</t>
  </si>
  <si>
    <t xml:space="preserve">Metināšanas maska </t>
  </si>
  <si>
    <t xml:space="preserve">Metināšanas aizsargstikls </t>
  </si>
  <si>
    <t>Metināšanas aizsargstikls</t>
  </si>
  <si>
    <t>Caurspīdīgs, saderīgs ar metināšanas maskām, aprīkotām ar 3M speedglass 100-v filtru</t>
  </si>
  <si>
    <t xml:space="preserve">Elastīgs plāksteris </t>
  </si>
  <si>
    <t xml:space="preserve">Plāksteris baktericīdais </t>
  </si>
  <si>
    <t>Aerosols pret apdegumiem</t>
  </si>
  <si>
    <t>Aizsargmaska darbam ar ar abrazīvās tīrīšanas iekārtām</t>
  </si>
  <si>
    <t>Metinātāja maska</t>
  </si>
  <si>
    <t>Metinātājiem - nedegoša materiāla, zamšādas, ar divām/trim aizdarēm apakšstilbam (līpošas) un vien aizdare uz kniedēm purngalā</t>
  </si>
  <si>
    <r>
      <t xml:space="preserve">Plānotais daudzums (gab.) </t>
    </r>
    <r>
      <rPr>
        <sz val="11"/>
        <rFont val="Arial"/>
        <family val="2"/>
        <charset val="186"/>
      </rPr>
      <t>12 mēnešiem</t>
    </r>
    <r>
      <rPr>
        <sz val="11"/>
        <color theme="1"/>
        <rFont val="Arial"/>
        <family val="2"/>
        <charset val="186"/>
      </rPr>
      <t xml:space="preserve"> atbilstoši struktūras/struktūras vienības sadalījumam (skaits var tikt mainīts pēc Pasūtītāja nepieciešamības)</t>
    </r>
  </si>
  <si>
    <t>6 punktu plastikāta dempfera stiprinājums, pretsviedru ieliktnis. Izmērs 54-64. Iespējas pievienot zoda siksnu. Krāsu varianti - SARKANA, ORANŽA, ZAĻA, ZILA vai ekvivalents. CE marķējums.</t>
  </si>
  <si>
    <t>Ļoti viegla aizsargķivere no HDPE ar atstarojošiem elementiem. 6 punktu plastikāta dempfera stiprinājums, pretsviedru ieliktnis. Izmērs 54-64. Iespējas pievienot zoda siksnu. CE marķējums.</t>
  </si>
  <si>
    <t xml:space="preserve"> Aizsargķivere ar tekstila lencēm iekšējā daļā un 8 stiprinājuma punktiem, paredzēta zemsprieguma darbiem. Ķiveri iespējams nēsāt 2 pozīcijās: ar nadziņu uz priekšu vērstu vai pārlikt ķiveres karkasu ar nadziņu uz aizmuguri. Galvas lencei aizmugurējā daļā ir regulējams augstums lielākam komfortam. Ķivere ir ar atstarojošiem elementiem. CE marķējums.</t>
  </si>
  <si>
    <t>Regulējams galvas apmērs no 53 līdz 63 cm, aizsargķivere ar īsu nagu, ventilējama, paredzēta darbam augstumā no UV staru izturīga HDPE materiāla; četru punktu stiprinājuma zoda siksna; galvas saite ar sprūdrata fiksatoru; sešu atbalsta punktu stiprinājums; iespēja ķiverē integrēt aizsargbrilles un dzirdes aizsardzības līdzekļus (austiņas); maināmas pretsviedru lentas; iespēja strādāt zemā gaisa temperatūrā (līdz -30ºC). CE marķējums.</t>
  </si>
  <si>
    <t>LVS EN 50365:2024, LVS EN 397:2025 vai ekvivalents</t>
  </si>
  <si>
    <t>Aizsargķivere + turētājs + aizsargs, caurspīdīgs polikarbonāts/ tērauda sietiņš, 6 punktu stiprinājuma aizsargķivere, ādas sviedru lenta, pretlietus sprandas sargs, aizsardzība austiņā SNR-26dB. CE marķējums.</t>
  </si>
  <si>
    <t>Turētājs + aizsargs, polikarbonāta, Aizsargmaskas turētājs, paredzēts valkāšanai kopā ar sejas vairogu, ar iespēju pielāgot galvas formai. Marķējums 3B. CE marķējums.</t>
  </si>
  <si>
    <t>Turētajs + aizsargs, sietveida. Aizsargmaskas turētājs, paredzēts valkāšanai kopā ar sejas vairogu, ar iespēju pielāgot galvas formai. Marķējums 3B. CE marķējums.</t>
  </si>
  <si>
    <t>Plastikāta rezerves, materiāls – polikarbonāts, marķējums 3B. CE marķējums.</t>
  </si>
  <si>
    <t>Triecienizturīgas aizsargbrilles, no caurspīdīga polikarbonāta ar elastīgu saiti, Lēcas apstrādātas pret svīšanu un skrāpējumiem, valkājamas virs optiskajām brillēm 2-1.2_1BN, ietvars B. CE marķējums.</t>
  </si>
  <si>
    <t>Pieguļošas aizsargbrilles no caurspīdīga polikarbonāta, ventilējamas, triecienizturīgas, izliektas lēcas, kas nodrošina labu redzamību, Apstrādātas pret svīšanu un skrāpējumiem 2-1.2_1FT, ietvars 1FT. CE marķējums.</t>
  </si>
  <si>
    <t>Tonētas, triecienizturīgas UV 400 aizsargbrilles ar pretskrāpējuma+ pretsvīšanas pārklājumu. Savietojamas ar optiskajām (redzi korekcijas) brillēm, regulējams kājiņu garums. 5-2.5_1FT, ietvars 1F. CE marķējums.</t>
  </si>
  <si>
    <t>LVS EN ISO 16321-1:2022; vai ekvivalents</t>
  </si>
  <si>
    <r>
      <t>Pieguļošas neaizsvīstošas aizsargbrilles no caurspīdīga polikarbonāta bez tonējuma.  Nodrošina aizsardzību pret šķidrumiem un putekļiem. Lietojamas kopā ar optiskajām brillēm. Netieša ventilācija. Univet 602 vai līdzvērtīgas.</t>
    </r>
    <r>
      <rPr>
        <sz val="9"/>
        <color rgb="FF000000"/>
        <rFont val="Arial"/>
        <family val="2"/>
        <charset val="186"/>
      </rPr>
      <t xml:space="preserve"> CE marķējums.</t>
    </r>
  </si>
  <si>
    <t>LG 20 chemistry, pieguļošas neaizsvīstošas aizsargbrilles no caurspīdīga ķīmiski izturīga acetāta ar netieša ventilāciju un rāmja marķējumu 3.4.F. CE marķējums.</t>
  </si>
  <si>
    <t>Triecienizturīgas aizsargbrilles no caurspīdīga polikarbonāta ar elastīgu saiti, komplektētas ar atvienojamu triecienizturīgu sejas vairogu no polikarbonāta. Lēcas apstrādātas pret svīšanu un skrāpējumiem. CE marķējums.</t>
  </si>
  <si>
    <t>Ar galvas stīpu, elastīgas un izturīgas austiņas, 25 – 32 dB, piemērotas ilgstošai nēsāšanai, darbam vidēja un augsta trokšņa līmeņa vidē. Nevada elektrību. CE marķējums.</t>
  </si>
  <si>
    <r>
      <t xml:space="preserve">Augstas kvalitātes, vieglas, elastīgas un izturīgas austiņas ķiverei Ar adapteri ķiverēm. Nodrošina zema kontakta spiedienu. </t>
    </r>
    <r>
      <rPr>
        <sz val="9"/>
        <color rgb="FF000000"/>
        <rFont val="Arial"/>
        <family val="2"/>
        <charset val="186"/>
      </rPr>
      <t>CE marķējums.</t>
    </r>
  </si>
  <si>
    <t>LVS EN 352-2+A1:2024 vai ekvivalents</t>
  </si>
  <si>
    <t>FFP1 NR D ar izelpas vārstu, nodrošina aizsardzību pret toksiskiem putekļiem un metālu dūmiem. Izturīga un ilgstoši saglabā respiratora formu. Siksniņa ar stiprinājumu ērtākai, ātrākai un drošākai respiratora uzvilkšanai un novilkšanai. CE marķējums.</t>
  </si>
  <si>
    <t>FFP2 NR D ar izelpas vārstu, nodrošina aizsardzību pret toksiskiem putekļiem un metālu dūmiem. Izturīga un ilgstoši saglabā respiratora formu. Siksniņa ar stiprinājumu ērtākai, ātrākai un drošākai respiratora uzvilkšanai un novilkšanai, līdz 12 x AER. CE marķējums.</t>
  </si>
  <si>
    <t>FFP3 NR D ar izelpas vārstu, nodrošina aizsardzību pret kaitīgiem un kancerogēniem putekļiem, dūmiem un aerosoliem uz ūdens un eļļas bāzes. Izturīga struktūra, ilgstoši saglabā respiratora formu. Siksniņa ar stiprinājumu ērtākai, ātrākai un drošākai respiratora uzvilkšanai un novilkšanai. CE marķējums.</t>
  </si>
  <si>
    <t>FFP2 NR D + ozone, ar izelpas vārstu, nodrošina aizsardzību pret kaitīgiem un kancerogēniem putekļiem, dūmiem un aerosoliem uz ūdens un eļļas bāzes, kā arī pret ozonu un metināšanas aerosolu. Izturīga struktūra, ilgstoši saglabā respiratora formu. Siksniņa ar stiprinājumu ērtākai, ātrākai un drošākai respiratora uzvilkšanai un novilkšanai. CE marķējums.</t>
  </si>
  <si>
    <t>Viegla, Maināmi filtri, dažāda izmēra, maskas sfērsikā forma nodrošina izteikti plašu redzamības lenķi, vizors ir šķīdinātāju noturīgs. PVC free! EasyLock® filtru pievienošanas sistēma. CE marķējums.</t>
  </si>
  <si>
    <t>LVS EN 136:1998  vai ekivalents</t>
  </si>
  <si>
    <t>Kombinētie, Filtrs A2B2E2K2P3. Nodrošina aizsardzību pret organiskām un neorganiskām gāzēm un tvaikiem, sēra dioksīdiem, amonjaku un amīniem, kā arī smalkām, cietām un šķidrām daļiņām, metālu dūmiem un tvaikiem. CE marķējums.</t>
  </si>
  <si>
    <t xml:space="preserve">LVS EN 136:1998 vai ekvivalents </t>
  </si>
  <si>
    <r>
      <t xml:space="preserve">Viegla, maināmi filtri, maska izgatavota no termoplastiska elastomēra (TPE): mīksta un patīkama lietošanā. Saglabā elastību un izturību pat ekstremālos temperatūras apstākļos. Viegla lietošanā un kopšanā. Drop down funkcija; EasyLock® filtru pievienošanas sistēma. </t>
    </r>
    <r>
      <rPr>
        <sz val="9"/>
        <color rgb="FF000000"/>
        <rFont val="Arial"/>
        <family val="2"/>
        <charset val="186"/>
      </rPr>
      <t>CE marķējums.</t>
    </r>
  </si>
  <si>
    <t>Silikona, ar aizdari, lai var strādāt uz ceļiem. CE marķējums.</t>
  </si>
  <si>
    <t>Mugurkaula aizsardzība darba laikā, kas saistīts ar smagumu celšanu. Siksna ar aizsardzību pret pārslodzi ērtai smagu priekšmetu pārnēsāšanai. Samazinot muguras muskuļu sasprindzinājumu, stiprina un stabilizē mugurkaulu jostas-krustu daļā. Samazina traumu, piemēram, starpskriemeļu disku un citu ar traumu saistītu traumu risku. Josta ar lielu garuma regulējumu, Velcro aizdari, papildus stiprināma ar plecu siksnām. Josta un bikšturi ir izgatavoti no elastīga auduma spilgti oranžā krāsā. CE marķējums.</t>
  </si>
  <si>
    <t>Ķīmiski izturīgs kombinezons ar aiztaisāmu atloku, rāvējslēdzēju un kapuci, kā arī elastīgu kapuces apmali. Augstfrekvenču sakausētas šuves nodrošina papildu aizsardzību. Aizsardzības tips: 4. CE marķējums.</t>
  </si>
  <si>
    <t>LVS EN 13034+A1:2009, LVS EN ISO 13982-1:2005 /A1:2011, LVS EN 14605+A1:2009, LVS EN 14126+AC:2020 vai ekvivalents</t>
  </si>
  <si>
    <t xml:space="preserve">LVS EN 1149-5:2018; LVS EN 13034+A1:2009, LVS EN ISO 13982-1:2005 /A1:2011, LVS EN 14605+A1:2009, LVS EN 14126+AC:2020 vai ekvivalents </t>
  </si>
  <si>
    <t>Antistatisks, ķīmiski izturīgs, pret netīrumiem, neorganiskajām vielām. Darbiem krāsojot un putekļos.Gaisa caurlaidīgs, rāvējslēdzēja aizdare ar vētras atloku, elastīgs savilkums ap galvas pārsegu, plaukstu locītavām, potītēm. CE marķējuma 1.kategorija. Izmērs M-6XL.Darbiem krāsojot un putekļos. CE marķējums.</t>
  </si>
  <si>
    <t>6 punktu plastikāta dempfera stiprinājums, pretsviedru ieliktnis. Izmērs 54-64. Pievienots vizieris, siets. materiāls – tērauds, marķējums 3B. CE marķējums.</t>
  </si>
  <si>
    <t>LVS EN 397:2025 vai ekvivalents, LVS EN ISO 16321-3:2022 vai ekvivalents</t>
  </si>
  <si>
    <t>Tips – metināšanas maska
Izmantošana – TIG, MIG, MMA un citu metināšanas procesos. Aptumšojuma diapazons DIN -5-13
4C Lens tehnoloģija 
Nodrošinājums ar ārējo pārslēgšanas pogu, lai veiktu pārslēgšanu uz jebkuru izvēlēto atmiņas režīmu. CE marķējums.</t>
  </si>
  <si>
    <t>Metinātāju aizsargbrilles. Paceļamas tonētās lēcas. Netiešā ventilācija
Lēcas 1S, paceļamās lēcas 5_S1, ietvars F3.4 . CE marķējums</t>
  </si>
  <si>
    <t>Atkārtoti lietojams. Piestiprināts pie jostas un ir kakla cilpa, kas piestiprināta pie kakla griezuma. 2 kabatas. Aizsargā no kaitīgām ķīmiskām vielām, putekļiem, netīrumiem, skaidām, uguns un dzirkstelēm. Dažādi izmēri. CE marķējums</t>
  </si>
  <si>
    <t>Mīkstā iepakojumā, pielietojama gan autotransportam, gan birojam un ražošanai. Atbilst visiem nepieciešamajiem noteikumiem. CE marķējums</t>
  </si>
  <si>
    <t>MK 03.08.2010. noteikumi Nr.713</t>
  </si>
  <si>
    <t>Plastikāta kastītē, pielietojama gan autotransportam, gan birojam un ražošanai. Atbilst visiem nepieciešamajiem LR MK noteikumiem. CE marķējums</t>
  </si>
  <si>
    <t>Drošības sistēma  ar muguras atbalstu ar 1 aizmugures, 
1 krūšu D cilpām un 2 sānu D cilpām. Izmērs: universāls. CE marķējums</t>
  </si>
  <si>
    <t>Horizontālā pretkritiena sistēma paredzēta kā pagaidu sistēma. Nodrošināta ar divām skrūvējamam tērauda karabīnēm un neatdalāmo uzglabāšanas somu liekai siksnas daļai lietošanas laikā. Pielāgojams garums. Garums: 20m. Materiāls Poliesters. CE marķējums</t>
  </si>
  <si>
    <t>Drošības sistēma ar ergonomisku muguras atbalstu. 1 aizmugures, 2 krūšu un 2 vidukļa līmeņa D cilpas. CE marķējums</t>
  </si>
  <si>
    <t>Ekvivalenta KRATOS FA10 206 00A    Drošības sistēma FA1020600A. 1 aizmugures, 1 krūšu un 2 sānu D cilpas. Izmērs: universāls. Svars: 1.95kg. Maksimālais svars lietotajam - 140kg. CE mrķējums</t>
  </si>
  <si>
    <t xml:space="preserve">LVS EN 361:2003, LVS EN 358:2019, LVS EN 813:2024 vai ekvivalents. </t>
  </si>
  <si>
    <r>
      <t xml:space="preserve">LB100LN, 2m (viens sakabes āķis ar atvērumu 60mm. </t>
    </r>
    <r>
      <rPr>
        <sz val="9"/>
        <color rgb="FF000000"/>
        <rFont val="Arial"/>
        <family val="2"/>
        <charset val="186"/>
      </rPr>
      <t>CE marķējums.</t>
    </r>
  </si>
  <si>
    <t>LVS EN 353-1+A1:2018, LVS EN 353-2:2025, LVS EN 355:2003, LVS EN 360:2003 vai ekvivalents</t>
  </si>
  <si>
    <t>Dubulta, elastīga ar enerģijas absorbētāju (ABM-LE x 2), CE marķejums</t>
  </si>
  <si>
    <t>LVS EN 353-1+A1:2018, LVS EN LVS EN 353-2:2025, LVS EN 355:2003, LVS EN 360:2024 vai ekvivalents</t>
  </si>
  <si>
    <t>Ar enerģijas absorbētāju, garums 2m. CE marķējums</t>
  </si>
  <si>
    <t>Ar amortizatoru un diviem sakabes āķiem galos, 1,80m. CE marķējums</t>
  </si>
  <si>
    <t>Pozicionēšanas, ar MANUSTOP un automātisko sakabes āķi, regulējams garums PROT-3, 2m, CE marķējums</t>
  </si>
  <si>
    <r>
      <t xml:space="preserve">Pozicionējošā trose ar karabīnēm, regulējama, garums 2m. </t>
    </r>
    <r>
      <rPr>
        <sz val="9"/>
        <color rgb="FF000000"/>
        <rFont val="Arial"/>
        <family val="2"/>
        <charset val="186"/>
      </rPr>
      <t>CE marķējums.</t>
    </r>
  </si>
  <si>
    <t>LVS EN 354:2010; LVS EN 358:2019 vai ekvivalents</t>
  </si>
  <si>
    <t>LVS EN 353-1+A1:2018, LVS EN 353-2:2025, LVS EN 355:2003, LVS EN 360:20243 vai ekvivalents</t>
  </si>
  <si>
    <t xml:space="preserve">sertificēti saskaņā ar: LVS EN 443:2008, Ugunsdzēsēju aizsargķiveres darbam ēkās un citās būvēs; LVS EN 16471:2015; Ugunsdzēsēju ķiveres. Ķiveres ugunsdzēsībai brīvā dabā; LVS EN 16473:2015; Ugunsdzēsēju ķiveres. Ķiveres tehniskai glābšanai; LVS EN 14458:2018 Individuālie acu aizsargi. Augstas veiktspējas sejsegi lietošanai tikai ar aizsargķiverēm; Elektriskās izolācijas pārbaude; Ķīmiskās izturības pārbaude
</t>
  </si>
  <si>
    <t>Husgvarna Balance X.efektīvi sadala mašīnas svaru ērtākai un ergonomiskākai darba pozīcijai. Uzkabei ir plata un ventilējama muguras josta un platas plecu lentes. Tās samazina saspringumu un vienmērīgi sadala svaru starp abiem pleciem, un arī starp gurniem un pleciem. Triecienabsorbējošo gurnu balstu var iestatīt "zāles pļaušanas" vai "mežsaimniecības" pozīcijā un tas pārvietojas līdz ar iekārtas kustībām. Uzkabi ir viegli iestatīt piemērotākajiem regulējumiem ar krūšu sprādzi un gurnu jostu. Ātras atbrīvošanas karabīne palīdz maksimāli ātri atāķēt iekārtu no uzkabes. CE marķējums</t>
  </si>
  <si>
    <r>
      <t xml:space="preserve">2 m, kritienu bloķētajs ar enerģiju absorbējošu amortizatoru un automātisko sakabes āķi. Ierīcei ir CE marķējums un tā atbilst standartam. </t>
    </r>
    <r>
      <rPr>
        <sz val="9"/>
        <color rgb="FF000000"/>
        <rFont val="Arial"/>
        <family val="2"/>
        <charset val="186"/>
      </rPr>
      <t>CE marķējums.</t>
    </r>
  </si>
  <si>
    <r>
      <t xml:space="preserve">6 m, kritienu bloķētajs ar enerģiju absorbējošu amortizatoru un automātisko sakabes āķi. Ierīcei ir CE marķējums un tā atbilst standartam. </t>
    </r>
    <r>
      <rPr>
        <sz val="9"/>
        <color rgb="FF000000"/>
        <rFont val="Arial"/>
        <family val="2"/>
        <charset val="186"/>
      </rPr>
      <t>CE marķējums.</t>
    </r>
  </si>
  <si>
    <t>Putekļu filtrs P2. EasyLock® filtru pievienošanas sistēma.  Nodrošina aizsardzību pret smalkiem un  toksiskiem putekļiem, metāla dūmiem un miglas. Materiāla tehnoloģija filtrā, kas veicina zemu elpošanas pretestību un augstāku attīrīta gaisa caurlaidību. CE marķējums.</t>
  </si>
  <si>
    <t>Putekļu filtrs P3. EasyLock® filtru pievienošanas sistēma. Nodrošina aizsardzību pret smalkiem putekļiem, dūmiem, metāla dūmiem, ūdens miglas. Materiāla tehnoloģija filtrā, kas veicina zemu elpošanas pretestību un augstāku attīrīta gaisa caurlaidību. CE marķējums.</t>
  </si>
  <si>
    <t>Filtrs A2. EasyLock® filtru pievienošanas sistēma. Nodrošina aizsardzību pret organiskām gāzēm un tvaikiem. Iespēja kombinēt ar putekļu filtriem. CE marķējums.</t>
  </si>
  <si>
    <t>Filtrs A2B2E1. EasyLock® filtru pievienošanas sistēma. Nodrošina aizsardzību pret organiskām un neorganiskām gāzēm un tvaikiem. Iespēja kombinēt ar putekļu filtriem. CE marķējums.</t>
  </si>
  <si>
    <t>Filtrs ABEK1. EasyLock® filtru pievienošanas sistēma. Nodrošina aizsardzību pret pret organiskām un neorganiskām gāzēm un tvaikiem, sēra dioksīdiem, amonjaku un amīniem. (aizsardzības faktors ABEK1). Iespēja kombinēt ar putekļu filtriem. CE marķējums.</t>
  </si>
  <si>
    <t>Filtrs A2B2E2KE2. EasyLock® filtru pievienošanas sistēma. Nodrošina aizsardzību pret pret organiskām un neorganiskām gāzēm un tvaikiem, sēra dioksīdiem, amonjaku un amīniem (aizsardzības faktors A2B2E2K2). Iespēja kombinēt ar putekļu filtriem. CE marķējums.</t>
  </si>
  <si>
    <t>Pilna sejas maska ar panorāmas vizieri, kas nodrošina labu redzamību. Iespēja komplektēt ar pretgāzu un pretputekļu filtriem ar vītni pēc LVS EN 148-1. CE marķējums.</t>
  </si>
  <si>
    <t>LVS EN 136:1998 A vai ekvivalents; LVS EN 148-1</t>
  </si>
  <si>
    <t>Filtrs ABEK2P3. EasyLock® filtru pievienošanas sistēma. Nodrošina aizsardzību pret organiskām un neorganiskām gāzēm un tvaikiem, sēra dioksīdiem, amonjaku un amīniem, kā arī smalkām, cietām un šķidrām daļiņām, metālu dūmiem un tvaikiem, mikroorganismiem (aizsardzības faktors ABEK2P3). CE marķējums.</t>
  </si>
  <si>
    <t>Viegla, maināmi filtri, maska izgatavota no termoplastiska elastomēra (TPE): mīksta un patīkama lietošanā. Saglabā elastību un izturību pat ekstremālos temperatūras apstākļos. Viegla lietošanā un kopšanā. Drop down funkcija; EasyLock® filtru pievienošanas sistēma. CE marķējums.</t>
  </si>
  <si>
    <t>Ar galvas stīpu, elastīgas un izturīgas austiņas. Zems kontakta spiediens. Vidējais aizsardzības faktors SNR - 35dB. CE marķējums.</t>
  </si>
  <si>
    <t>Vienreizlietojamās galvassegas (cepures). Ar apkārtējo elastīgu jostiņu, viegla, elopjoša, Nesatur lateksu. Baltā vai zilā krāsā, iepakojumā 100 gab.</t>
  </si>
  <si>
    <t>Gaismas jauda: 400 lūmeni. Stara attālums - ne mazāk par 100 m. Regulējams spilgtuma līmenis. 
Bezkontakta ieslēgšanas/atlēgšanas iespēja (ar kustības sensoru). Ūdensnecaurlaidība: IP65. CE marķējums</t>
  </si>
  <si>
    <t>Gaismas jauda: 200 lūmeni. Regulējams spilgtuma līmenis. Ar lādējamu akumulatoru. Bezkontakta ieslēgšanas/atlēgšanas iespēja (ar kustības sensoru). 
Ūdensnecaurlaidība: IP65. CE marķējums</t>
  </si>
  <si>
    <t xml:space="preserve">Aizsargmaska (APOLLO 100) darbam ar abrazīvās tīrīšanas iekārtām. Izpildījums - pilna ķivere ar izturīgu apmetni, kas aizsargā operatora galvu, kaklu, plecus un krūtis no abrazīvā materiāla atsitiena. piekare ieskauj operatora galvu ar ērtu polsterējumu. Aprīkota ar zoda siksnu, kas stingri notur ķiveri vietā.
Aprīkota ar taisnstūrveida logs, kas nodrošina skaidru redzeslauku. Aprīkota ar nepārtrauktas plūsmas ieplūdes gaisa padevi, elpošanas gaisa šļūtene 9 mm x 20 m, ar iespēju regulēt gaisa plūsmu. Elastīga elpošanas caurule starp vārstu un ķiveri nodrošina operatora galvas brīvu kustību. Caurule satur speciāli izstrādātus skaņu slāpējošus materiālus, kas palīdz respiratoram ievērot maksimālo trokšņa līmeni 80 dBA, vienlaikus nodrošinot brīvu gaisa plūsmu. Ieplūstošais gaiss uztur pozitīvu spiedienu ķiveres iekšpusē, izelpotais gaiss izplūst caur adīto apkakli. CE marķējums
</t>
  </si>
  <si>
    <t>Metināšanas maska ir piemērota MMA, MIG/MAG un augsta ampēra TIG metināšanai. Aprīkota ar 3M Speedglas metināšanas filtru 100-V, kam ir regulējami aptumšošanas toņi no 8 līdz 12, trīs jutības iestatījumi un aiztures funkcija, kas ļauj regulēt atvēršanās laiku. Regulējama galvas balstiekārta ar vienmērīgu sprūdrata mehānismu, kas nodrošina precīzu piegulēšanu galvai. CE marķējums</t>
  </si>
  <si>
    <t xml:space="preserve">Metināšanas maska ar salokāmu ekrānu (ESAB  Eco-Arc II). Izgatavota no viegla polipropilēna, kas nodrošina pilnu sejas, zoda, kakla un galvas aizsardzību. 'eco head gear' galvas stiprinājums. Aprīkota ar aizsargstiklu 90 mm x 100 mm izmēru. CE marķējums. </t>
  </si>
  <si>
    <t>LVS EN ISO 16321-1:2022; LVS EN ISO 16321-2:2021 vai ekvivalents</t>
  </si>
  <si>
    <t>Tonēts, tonis 9 - 13, izmērs 110 mm x 90 mm. CE marķējums.</t>
  </si>
  <si>
    <t>Caurspīdīgs, izmērs 110 mm x 90 mm. CE marķējums.</t>
  </si>
  <si>
    <t>Metinātāja vairogs ar paceļamo tonēto aizsargstiklu, 105x50 mm, CE marķējums</t>
  </si>
  <si>
    <t>Tonēts, tonis 9 - 13, izmērs 105 mm x 50 mm, CE marķējums</t>
  </si>
  <si>
    <t>100 ml. Aizsargā sejas ādu pret vēju, aukstumu un mitrumu. Sastāvs: Aqua, Paraffinum Liquidum, Cera Microcristallina, Glycerin, Lanolin Alcohol (Eucerit ), Paraffin, Panthenol, Magnesium Sulfate, Decyl Oleate, Octyldodecanol, Aluminum Stearates, Citric Acid, Magnesium Stearate, Limonene, Geraniol, Hydroxycitronellal, Linalool, Citronellol, Benzyl Benzoate, Cinnamyl Alcohol, Parfum. CE marķējums.</t>
  </si>
  <si>
    <t>Sakoplektēts un iepakots atsevišķā iepakojumā, sastāv no:                                                 1. Ūdeņraža peroksīds (3%) 100ml - 1 flakons);
2. Jodi sol.spir. RFF 5% 20 ml- 1 flakons;
3. Briljantzaļā šķīdums 10mg/ml sol.spir.10 ml – 1 flakons;
4. Baktericīds plāksteris 6x10cm – 2 gab.;
5. URGO elastīgs plāksteris 34x72mm – 10 gab.
6. Marles saite 5x7 cm (sterila) – 2 gab.
7. Marles saite 5x7 cm (nesterila) -2 gab.) 
8. Plāksteris baktericīdais leikoplasts no neausta materiāla 6x10 cm - 5 gab. CE marķējums</t>
  </si>
  <si>
    <t>Leikoplasts no neausta materiāla, izmērs 6x10 cm. CE marķējums</t>
  </si>
  <si>
    <t>Izmērs - 34x72mm. CE marķējums</t>
  </si>
  <si>
    <t>130 ml baloniņā ar smidzinātāju. Sastāvā dekspantenols 10%, allantoīns. CE marķējums</t>
  </si>
  <si>
    <t>0,5 litri, 0,9% nātrija hlorīda šķīdums, pudelē.  Putekļu, netīrumu un piesārņojuma noņemšanai acīs. Pudele ir aprīkota ar ergonomisku acs uzliku, kas nodrošina šķidruma pareizu lietošanu un vienmērīgu šķidruma plūsmu. CE marķējums</t>
  </si>
  <si>
    <t>0,2 litri, sterils fosfāta šķīdums, pudelē (sārmaina vai skābi saturoša šķidruma iedarbības neitralizācijai). Pudele ir aprīkota ar ergonomisku acs uzliku, kas nodrošina šķidruma pareizu lietošanu un vienmērīgu šķidruma plūsmu. CE marķējums</t>
  </si>
  <si>
    <t>Elektriski izolējoša aizsargķivere ar integrētu 1. optiskas klases sejas vairogu. Vairogu var viegli izvilkt un pielāgot</t>
  </si>
  <si>
    <t>Nosaukums*</t>
  </si>
  <si>
    <t>Tehniskās prasības*</t>
  </si>
  <si>
    <t>* Netiek noteikta iespēja iesniegt ekvivalentu attiecīgajai precei dēļ specifiskajiem raksturlielumiem un funkcionālās savietojamības ar Pasūtītāja rīcībā esošo pamatkomplektāciju</t>
  </si>
  <si>
    <r>
      <t>Plānotais daudzums (gab.) 12 mēnešiem atbilstoši struktūras/struktūras vienības sadalījumam (skaits var tikt mainīts pēc Pasūtītāja nepieciešamības)</t>
    </r>
    <r>
      <rPr>
        <b/>
        <sz val="10"/>
        <color rgb="FFFF0000"/>
        <rFont val="Arial"/>
        <family val="2"/>
        <charset val="186"/>
      </rPr>
      <t>**</t>
    </r>
  </si>
  <si>
    <t>**Norādītajiem apjomiem un preču klāstam, ņemot vērā iepirkuma dokumentos noteiktos, ir informatīvs raksturs, kas tiks ņemt vērā pretendentu piedāvājumu vērtēšanā. Līgums tiek slēgts par noteiktajām preču vienības cenām (EUR bez PVN) un Atlaidi (atlaides likme,%) un Līguma darbības laikā Pasūtītājs/Pircējs ir tiesīgs iegādāties mazāku vai lielāku Preču apjomu plānotā budžeta ietvaros (plānotā kopējā līgumcena EUR bez PVN), kas tiek aritmētiski aprēķinātā ņemot vērā piedāvājumā noradītas kopcenas plānotājiem apjomiem vienām gadam reizinot x2).</t>
  </si>
  <si>
    <t>*** Piedāvātā Vienības cena EUR bez PVN tiek fiksēta līgumā (tā noslēgšanas gadījumā) un kopējā faktiskā līgumcena tiek fiksēta pēc Preču pieņemšanas dokumentos norādītām izpildītajām piegādēm. PVN likme tiek noteikta saskaņā ar spēkā esošajiem Latvijas Republikas tiesību aktiem darījuma brīdī.</t>
  </si>
  <si>
    <r>
      <t xml:space="preserve">Vienības cena, EUR bez PVN </t>
    </r>
    <r>
      <rPr>
        <sz val="10"/>
        <color rgb="FFFF0000"/>
        <rFont val="Arial"/>
        <family val="2"/>
        <charset val="186"/>
      </rPr>
      <t>***</t>
    </r>
  </si>
  <si>
    <t>LVS EN 1149-5:2018, LVS EN 13034+A1:2009, LVS EN ISO 13982-1:2005 /A1:2011, LVS EN 14605+A1:2009, LVS EN 14126+AC:2020 vai ekvivalenti</t>
  </si>
  <si>
    <t>Latvāņu pļaušanas nezāļu indēšanu ar herbicīdiem darbiem, 100% polipropilēns. Kombinezons ar kapuci. Centrālais rāvējslēdzējs paslēpts zem auduma ar aizdari. Kapuce, jostas vieta un manšetes ar gumiju.
Izmēri: S-4XL, Aizsardzības tips: 3.</t>
  </si>
  <si>
    <t>LVS EN 14404-2:2024 vai ekvivalents</t>
  </si>
  <si>
    <t xml:space="preserve"> EN ISO 16321-2:2021 vai ekvivalents</t>
  </si>
  <si>
    <t>LVS 361:2003, LVS EN 358:2019  vai ekvivalents</t>
  </si>
  <si>
    <t>LVS EN 360:2024 vai ekvivalents</t>
  </si>
  <si>
    <t>LVS EN 14387:2021 vai ekvivalents</t>
  </si>
  <si>
    <t>LVS EN 14594:2018 vai ekvivalents</t>
  </si>
  <si>
    <t>Ekvivalenta HEROS H30. Ķiverei standarta komplektācijā ietilpst kakla aizsardzība un sejas aizsargvizieris. Ķivere ir jābūt viena no šādām krāsām: Dzeltena, Zila, Spilgti dzeltena luminiscējoša.
Daudzi izmēri, sākot no 49 līdz 67, tikai ar vienu ķiveres apvalku
Viegla izmēra regulēšana 
Augstākās optiskās klases vizieri (piemēroti arī cilvēkiem, kuri valkā brilles)
Elastīgs maskas adapteris, kas piemērots visām izplatītākajām elpošanas maskām,
Malu aizsardzība aizsargā ķiveres malu no triecieniem un nodiluma,
Temperatūras izturīga no -40 līdz +300 °C
Kakla aizsargs izgatavots no karstumizturīgiem un liesmu aizkavējošiem materiāliem
Iekšpuses demontāža bez instrumentiem un vienkārša sastāvdaļu nomaiņa 
Oderes apdari var mazgāt līdz 60°C 
Ražotāja noteiktais ekspluatācijas laiks ne mazāk kā 5 gadi.</t>
  </si>
  <si>
    <t>Aizsargķivere balta (darbu vadītājiem)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</si>
</sst>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Arial"/>
      <family val="2"/>
      <charset val="186"/>
    </font>
    <font>
      <sz val="11"/>
      <color theme="1"/>
      <name val="Arial"/>
      <family val="2"/>
      <charset val="186"/>
    </font>
    <font>
      <sz val="11"/>
      <color rgb="FFFF0000"/>
      <name val="Arial"/>
      <family val="2"/>
      <charset val="186"/>
    </font>
    <font>
      <sz val="10"/>
      <color theme="1"/>
      <name val="Arial"/>
      <family val="2"/>
      <charset val="186"/>
    </font>
    <font>
      <b/>
      <sz val="12"/>
      <color theme="1"/>
      <name val="Arial"/>
      <family val="2"/>
      <charset val="186"/>
    </font>
    <font>
      <sz val="10"/>
      <name val="Arial"/>
      <family val="2"/>
      <charset val="186"/>
    </font>
    <font>
      <b/>
      <sz val="10"/>
      <color theme="1"/>
      <name val="Arial"/>
      <family val="2"/>
      <charset val="186"/>
    </font>
    <font>
      <b/>
      <sz val="10"/>
      <color rgb="FFFF0000"/>
      <name val="Arial"/>
      <family val="2"/>
      <charset val="186"/>
    </font>
    <font>
      <b/>
      <sz val="10"/>
      <name val="Arial"/>
      <family val="2"/>
      <charset val="186"/>
    </font>
    <font>
      <sz val="10"/>
      <color rgb="FFFF0000"/>
      <name val="Arial"/>
      <family val="2"/>
      <charset val="186"/>
    </font>
    <font>
      <b/>
      <sz val="11"/>
      <color rgb="FF0070C0"/>
      <name val="Arial"/>
      <family val="2"/>
      <charset val="186"/>
    </font>
    <font>
      <sz val="10"/>
      <color rgb="FF000000"/>
      <name val="Arial"/>
      <family val="2"/>
      <charset val="186"/>
    </font>
    <font>
      <b/>
      <sz val="10"/>
      <color rgb="FF000000"/>
      <name val="Arial"/>
      <family val="2"/>
      <charset val="186"/>
    </font>
    <font>
      <sz val="10"/>
      <color rgb="FF242424"/>
      <name val="Arial"/>
      <family val="2"/>
      <charset val="186"/>
    </font>
    <font>
      <i/>
      <sz val="10"/>
      <color rgb="FF000000"/>
      <name val="Arial"/>
      <family val="2"/>
      <charset val="186"/>
    </font>
    <font>
      <b/>
      <sz val="9"/>
      <name val="Arial"/>
      <family val="2"/>
      <charset val="186"/>
    </font>
    <font>
      <sz val="9"/>
      <color theme="1"/>
      <name val="Arial"/>
      <family val="2"/>
      <charset val="186"/>
    </font>
    <font>
      <b/>
      <sz val="11"/>
      <name val="Arial"/>
      <family val="2"/>
      <charset val="186"/>
    </font>
    <font>
      <sz val="9"/>
      <color indexed="81"/>
      <name val="Tahoma"/>
      <family val="2"/>
      <charset val="186"/>
    </font>
    <font>
      <b/>
      <sz val="9"/>
      <color indexed="81"/>
      <name val="Tahoma"/>
      <family val="2"/>
      <charset val="186"/>
    </font>
    <font>
      <sz val="11"/>
      <name val="Arial"/>
      <family val="2"/>
      <charset val="186"/>
    </font>
    <font>
      <b/>
      <sz val="10"/>
      <name val="Arial"/>
      <family val="2"/>
    </font>
    <font>
      <sz val="10"/>
      <name val="Arial"/>
      <family val="2"/>
    </font>
    <font>
      <b/>
      <sz val="11"/>
      <color theme="1"/>
      <name val="Arial"/>
      <family val="2"/>
      <charset val="186"/>
    </font>
    <font>
      <sz val="9"/>
      <color rgb="FF000000"/>
      <name val="Arial"/>
      <family val="2"/>
      <charset val="186"/>
    </font>
    <font>
      <sz val="9"/>
      <color rgb="FF242424"/>
      <name val="Arial"/>
      <family val="2"/>
      <charset val="186"/>
    </font>
    <font>
      <sz val="9"/>
      <name val="Arial"/>
      <family val="2"/>
      <charset val="186"/>
    </font>
    <font>
      <sz val="10"/>
      <color rgb="FFC00000"/>
      <name val="Arial"/>
      <family val="2"/>
      <charset val="186"/>
    </font>
    <font>
      <sz val="9"/>
      <name val="Arial"/>
      <family val="2"/>
    </font>
  </fonts>
  <fills count="8">
    <fill>
      <patternFill patternType="none"/>
    </fill>
    <fill>
      <patternFill patternType="gray125"/>
    </fill>
    <fill>
      <patternFill patternType="solid">
        <fgColor theme="6" tint="0.79998168889431442"/>
        <bgColor indexed="64"/>
      </patternFill>
    </fill>
    <fill>
      <patternFill patternType="solid">
        <fgColor theme="5" tint="0.79998168889431442"/>
        <bgColor indexed="64"/>
      </patternFill>
    </fill>
    <fill>
      <patternFill patternType="solid">
        <fgColor rgb="FFE2EFD9"/>
        <bgColor indexed="64"/>
      </patternFill>
    </fill>
    <fill>
      <patternFill patternType="solid">
        <fgColor theme="0"/>
        <bgColor indexed="64"/>
      </patternFill>
    </fill>
    <fill>
      <patternFill patternType="solid">
        <fgColor theme="9" tint="0.79998168889431442"/>
        <bgColor indexed="64"/>
      </patternFill>
    </fill>
    <fill>
      <patternFill patternType="solid">
        <fgColor rgb="FFFFFF00"/>
        <bgColor indexed="64"/>
      </patternFill>
    </fill>
  </fills>
  <borders count="21">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style="double">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
    <xf numFmtId="0" fontId="0" fillId="0" borderId="0"/>
  </cellStyleXfs>
  <cellXfs count="157">
    <xf numFmtId="0" fontId="0" fillId="0" borderId="0" xfId="0"/>
    <xf numFmtId="0" fontId="3" fillId="0" borderId="0" xfId="0" applyFont="1"/>
    <xf numFmtId="0" fontId="3" fillId="0" borderId="0" xfId="0" applyFont="1" applyAlignment="1">
      <alignment horizontal="center" vertical="center"/>
    </xf>
    <xf numFmtId="0" fontId="6" fillId="2" borderId="9" xfId="0" applyFont="1" applyFill="1" applyBorder="1" applyAlignment="1">
      <alignment horizontal="center" vertical="center"/>
    </xf>
    <xf numFmtId="0" fontId="8" fillId="2" borderId="9" xfId="0" applyFont="1" applyFill="1" applyBorder="1" applyAlignment="1">
      <alignment horizontal="center" vertical="center"/>
    </xf>
    <xf numFmtId="0" fontId="3" fillId="2" borderId="3" xfId="0" applyFont="1" applyFill="1" applyBorder="1" applyAlignment="1">
      <alignment horizontal="center" vertical="center"/>
    </xf>
    <xf numFmtId="0" fontId="3" fillId="3" borderId="9"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5" fillId="0" borderId="9" xfId="0" applyFont="1" applyBorder="1" applyAlignment="1">
      <alignment horizontal="center" vertical="center"/>
    </xf>
    <xf numFmtId="1" fontId="10" fillId="0" borderId="9" xfId="0" applyNumberFormat="1" applyFont="1" applyBorder="1" applyAlignment="1">
      <alignment horizontal="center" vertical="center"/>
    </xf>
    <xf numFmtId="1" fontId="10" fillId="0" borderId="10" xfId="0" applyNumberFormat="1" applyFont="1" applyBorder="1" applyAlignment="1">
      <alignment horizontal="center" vertical="center"/>
    </xf>
    <xf numFmtId="0" fontId="2" fillId="0" borderId="0" xfId="0" applyFont="1"/>
    <xf numFmtId="1" fontId="10" fillId="0" borderId="11" xfId="0" applyNumberFormat="1" applyFont="1" applyBorder="1" applyAlignment="1">
      <alignment horizontal="center" vertical="center"/>
    </xf>
    <xf numFmtId="1" fontId="10" fillId="0" borderId="12" xfId="0" applyNumberFormat="1" applyFont="1" applyBorder="1" applyAlignment="1">
      <alignment horizontal="center" vertical="center"/>
    </xf>
    <xf numFmtId="0" fontId="2" fillId="0" borderId="0" xfId="0" applyFont="1" applyAlignment="1">
      <alignment horizontal="right" vertical="center"/>
    </xf>
    <xf numFmtId="0" fontId="0" fillId="0" borderId="0" xfId="0" applyAlignment="1">
      <alignment horizontal="left" wrapText="1"/>
    </xf>
    <xf numFmtId="0" fontId="12" fillId="4" borderId="13" xfId="0" applyFont="1" applyFill="1" applyBorder="1" applyAlignment="1">
      <alignment horizontal="center" vertical="center"/>
    </xf>
    <xf numFmtId="0" fontId="11" fillId="4" borderId="14" xfId="0" applyFont="1" applyFill="1" applyBorder="1" applyAlignment="1">
      <alignment horizontal="right" vertical="center" wrapText="1"/>
    </xf>
    <xf numFmtId="0" fontId="11" fillId="4" borderId="14" xfId="0" applyFont="1" applyFill="1" applyBorder="1" applyAlignment="1">
      <alignment horizontal="center" vertical="center" wrapText="1"/>
    </xf>
    <xf numFmtId="0" fontId="1" fillId="0" borderId="0" xfId="0" applyFont="1"/>
    <xf numFmtId="0" fontId="0" fillId="0" borderId="0" xfId="0" applyAlignment="1">
      <alignment horizontal="center" vertical="center"/>
    </xf>
    <xf numFmtId="1" fontId="10" fillId="0" borderId="17" xfId="0" applyNumberFormat="1" applyFont="1" applyBorder="1" applyAlignment="1">
      <alignment horizontal="center" vertical="center"/>
    </xf>
    <xf numFmtId="1" fontId="17" fillId="0" borderId="9" xfId="0" applyNumberFormat="1" applyFont="1" applyBorder="1" applyAlignment="1">
      <alignment horizontal="center" vertical="center"/>
    </xf>
    <xf numFmtId="0" fontId="3" fillId="3" borderId="17" xfId="0" applyFont="1" applyFill="1" applyBorder="1" applyAlignment="1">
      <alignment horizontal="center" vertical="center" wrapText="1"/>
    </xf>
    <xf numFmtId="0" fontId="16" fillId="2" borderId="9" xfId="0" applyFont="1" applyFill="1" applyBorder="1" applyAlignment="1">
      <alignment horizontal="center" vertical="center"/>
    </xf>
    <xf numFmtId="0" fontId="8" fillId="5" borderId="9" xfId="0" applyFont="1" applyFill="1" applyBorder="1" applyAlignment="1">
      <alignment horizontal="center" vertical="center" wrapText="1"/>
    </xf>
    <xf numFmtId="0" fontId="5" fillId="0" borderId="0" xfId="0" applyFont="1" applyAlignment="1">
      <alignment horizontal="center" vertical="center"/>
    </xf>
    <xf numFmtId="0" fontId="6" fillId="5" borderId="0" xfId="0" applyFont="1" applyFill="1" applyAlignment="1">
      <alignment horizontal="center" vertical="center" wrapText="1"/>
    </xf>
    <xf numFmtId="0" fontId="11" fillId="5" borderId="0" xfId="0" applyFont="1" applyFill="1" applyAlignment="1">
      <alignment vertical="center"/>
    </xf>
    <xf numFmtId="0" fontId="11" fillId="5" borderId="0" xfId="0" applyFont="1" applyFill="1" applyAlignment="1">
      <alignment horizontal="left" vertical="center" wrapText="1"/>
    </xf>
    <xf numFmtId="0" fontId="8" fillId="5" borderId="0" xfId="0" applyFont="1" applyFill="1" applyAlignment="1">
      <alignment horizontal="center" vertical="center" wrapText="1"/>
    </xf>
    <xf numFmtId="1" fontId="5" fillId="5" borderId="0" xfId="0" applyNumberFormat="1" applyFont="1" applyFill="1" applyAlignment="1">
      <alignment horizontal="center" vertical="center"/>
    </xf>
    <xf numFmtId="1" fontId="17" fillId="5" borderId="0" xfId="0" applyNumberFormat="1" applyFont="1" applyFill="1" applyAlignment="1">
      <alignment horizontal="center" vertical="center"/>
    </xf>
    <xf numFmtId="1" fontId="10" fillId="0" borderId="18" xfId="0" applyNumberFormat="1" applyFont="1" applyBorder="1" applyAlignment="1">
      <alignment horizontal="center" vertical="center"/>
    </xf>
    <xf numFmtId="0" fontId="11" fillId="0" borderId="9" xfId="0" applyFont="1" applyBorder="1" applyAlignment="1">
      <alignment vertical="center" wrapText="1"/>
    </xf>
    <xf numFmtId="0" fontId="3" fillId="5" borderId="9" xfId="0" applyFont="1" applyFill="1" applyBorder="1" applyAlignment="1">
      <alignment horizontal="left" vertical="center" wrapText="1"/>
    </xf>
    <xf numFmtId="0" fontId="3" fillId="5" borderId="9" xfId="0" applyFont="1" applyFill="1" applyBorder="1" applyAlignment="1">
      <alignment vertical="center" wrapText="1"/>
    </xf>
    <xf numFmtId="0" fontId="11" fillId="0" borderId="9" xfId="0" applyFont="1" applyBorder="1" applyAlignment="1">
      <alignment wrapText="1"/>
    </xf>
    <xf numFmtId="0" fontId="12" fillId="0" borderId="9" xfId="0" applyFont="1" applyBorder="1" applyAlignment="1">
      <alignment horizontal="center" vertical="center" wrapText="1"/>
    </xf>
    <xf numFmtId="0" fontId="13" fillId="0" borderId="9" xfId="0" applyFont="1" applyBorder="1" applyAlignment="1">
      <alignment vertical="center"/>
    </xf>
    <xf numFmtId="0" fontId="12" fillId="0" borderId="9" xfId="0" applyFont="1" applyBorder="1" applyAlignment="1">
      <alignment horizontal="center" wrapText="1"/>
    </xf>
    <xf numFmtId="0" fontId="13" fillId="0" borderId="9" xfId="0" applyFont="1" applyBorder="1" applyAlignment="1">
      <alignment horizontal="left" vertical="center"/>
    </xf>
    <xf numFmtId="0" fontId="13" fillId="0" borderId="9" xfId="0" applyFont="1" applyBorder="1" applyAlignment="1">
      <alignment wrapText="1"/>
    </xf>
    <xf numFmtId="0" fontId="6" fillId="0" borderId="9" xfId="0" applyFont="1" applyBorder="1" applyAlignment="1">
      <alignment horizontal="center" vertical="center" wrapText="1"/>
    </xf>
    <xf numFmtId="0" fontId="13" fillId="0" borderId="9" xfId="0" applyFont="1" applyBorder="1" applyAlignment="1">
      <alignment vertical="center" wrapText="1"/>
    </xf>
    <xf numFmtId="0" fontId="6" fillId="5" borderId="9" xfId="0" applyFont="1" applyFill="1" applyBorder="1" applyAlignment="1">
      <alignment horizontal="center" vertical="center" wrapText="1"/>
    </xf>
    <xf numFmtId="0" fontId="11" fillId="0" borderId="9" xfId="0" applyFont="1" applyBorder="1" applyAlignment="1">
      <alignment horizontal="left" vertical="center" wrapText="1"/>
    </xf>
    <xf numFmtId="0" fontId="12" fillId="0" borderId="0" xfId="0" applyFont="1" applyAlignment="1">
      <alignment horizontal="center" vertical="center" wrapText="1"/>
    </xf>
    <xf numFmtId="0" fontId="11" fillId="0" borderId="0" xfId="0" applyFont="1" applyAlignment="1">
      <alignment vertical="center" wrapText="1"/>
    </xf>
    <xf numFmtId="0" fontId="11" fillId="0" borderId="0" xfId="0" applyFont="1" applyAlignment="1">
      <alignment horizontal="left" vertical="center" wrapText="1"/>
    </xf>
    <xf numFmtId="2" fontId="17" fillId="5" borderId="0" xfId="0" applyNumberFormat="1" applyFont="1" applyFill="1" applyAlignment="1">
      <alignment horizontal="center" vertical="center"/>
    </xf>
    <xf numFmtId="1" fontId="17" fillId="0" borderId="0" xfId="0" applyNumberFormat="1" applyFont="1" applyAlignment="1">
      <alignment horizontal="center" vertical="center"/>
    </xf>
    <xf numFmtId="0" fontId="3" fillId="0" borderId="9" xfId="0" applyFont="1" applyBorder="1" applyAlignment="1">
      <alignment vertical="center" wrapText="1"/>
    </xf>
    <xf numFmtId="0" fontId="3" fillId="0" borderId="9" xfId="0" applyFont="1" applyBorder="1" applyAlignment="1">
      <alignment wrapText="1"/>
    </xf>
    <xf numFmtId="0" fontId="3" fillId="0" borderId="9" xfId="0" applyFont="1" applyBorder="1" applyAlignment="1">
      <alignment horizontal="left" vertical="center" wrapText="1"/>
    </xf>
    <xf numFmtId="0" fontId="3" fillId="0" borderId="9" xfId="0" applyFont="1" applyBorder="1" applyAlignment="1">
      <alignment vertical="center"/>
    </xf>
    <xf numFmtId="0" fontId="11" fillId="0" borderId="9" xfId="0" applyFont="1" applyBorder="1" applyAlignment="1">
      <alignment vertical="center"/>
    </xf>
    <xf numFmtId="0" fontId="12" fillId="5" borderId="9" xfId="0" applyFont="1" applyFill="1" applyBorder="1" applyAlignment="1">
      <alignment horizontal="center" vertical="center" wrapText="1"/>
    </xf>
    <xf numFmtId="0" fontId="11" fillId="5" borderId="9" xfId="0" applyFont="1" applyFill="1" applyBorder="1" applyAlignment="1">
      <alignment horizontal="left" vertical="center" wrapText="1"/>
    </xf>
    <xf numFmtId="0" fontId="11" fillId="5" borderId="9" xfId="0" applyFont="1" applyFill="1" applyBorder="1" applyAlignment="1">
      <alignment vertical="center" wrapText="1"/>
    </xf>
    <xf numFmtId="0" fontId="15" fillId="6" borderId="9" xfId="0" applyFont="1" applyFill="1" applyBorder="1" applyAlignment="1">
      <alignment horizontal="center" vertical="center" wrapText="1"/>
    </xf>
    <xf numFmtId="0" fontId="3" fillId="0" borderId="0" xfId="0" applyFont="1" applyAlignment="1">
      <alignment vertical="center"/>
    </xf>
    <xf numFmtId="0" fontId="5" fillId="0" borderId="9" xfId="0" applyFont="1" applyBorder="1" applyAlignment="1">
      <alignment vertical="center" wrapText="1"/>
    </xf>
    <xf numFmtId="0" fontId="0" fillId="0" borderId="0" xfId="0" applyAlignment="1">
      <alignment horizontal="left" vertical="center" wrapText="1"/>
    </xf>
    <xf numFmtId="0" fontId="0" fillId="0" borderId="0" xfId="0" applyAlignment="1">
      <alignment vertical="center"/>
    </xf>
    <xf numFmtId="0" fontId="20" fillId="0" borderId="0" xfId="0" applyFont="1"/>
    <xf numFmtId="0" fontId="20" fillId="0" borderId="0" xfId="0" applyFont="1" applyAlignment="1">
      <alignment horizontal="left" wrapText="1"/>
    </xf>
    <xf numFmtId="0" fontId="8" fillId="0" borderId="9" xfId="0" applyFont="1" applyBorder="1" applyAlignment="1">
      <alignment horizontal="center" vertical="center" wrapText="1"/>
    </xf>
    <xf numFmtId="0" fontId="5" fillId="5" borderId="9" xfId="0" applyFont="1" applyFill="1" applyBorder="1" applyAlignment="1">
      <alignment vertical="center" wrapText="1"/>
    </xf>
    <xf numFmtId="0" fontId="5" fillId="5" borderId="9" xfId="0" applyFont="1" applyFill="1" applyBorder="1" applyAlignment="1">
      <alignment horizontal="left" vertical="center" wrapText="1"/>
    </xf>
    <xf numFmtId="1" fontId="17" fillId="0" borderId="17" xfId="0" applyNumberFormat="1" applyFont="1" applyBorder="1" applyAlignment="1">
      <alignment horizontal="center" vertical="center"/>
    </xf>
    <xf numFmtId="1" fontId="17" fillId="0" borderId="10" xfId="0" applyNumberFormat="1" applyFont="1" applyBorder="1" applyAlignment="1">
      <alignment horizontal="center" vertical="center"/>
    </xf>
    <xf numFmtId="0" fontId="21" fillId="5" borderId="9" xfId="0" applyFont="1" applyFill="1" applyBorder="1" applyAlignment="1">
      <alignment horizontal="center" vertical="center" wrapText="1"/>
    </xf>
    <xf numFmtId="0" fontId="22" fillId="5" borderId="9" xfId="0" applyFont="1" applyFill="1" applyBorder="1" applyAlignment="1">
      <alignment vertical="center" wrapText="1"/>
    </xf>
    <xf numFmtId="1" fontId="3" fillId="0" borderId="9" xfId="0" applyNumberFormat="1" applyFont="1" applyBorder="1" applyAlignment="1">
      <alignment horizontal="center" vertical="center" wrapText="1"/>
    </xf>
    <xf numFmtId="1" fontId="3" fillId="0" borderId="9" xfId="0" applyNumberFormat="1" applyFont="1" applyBorder="1" applyAlignment="1">
      <alignment horizontal="center" vertical="center"/>
    </xf>
    <xf numFmtId="1" fontId="23" fillId="0" borderId="9" xfId="0" applyNumberFormat="1" applyFont="1" applyBorder="1" applyAlignment="1">
      <alignment horizontal="center" vertical="center"/>
    </xf>
    <xf numFmtId="1" fontId="3" fillId="5" borderId="9" xfId="0" applyNumberFormat="1" applyFont="1" applyFill="1" applyBorder="1" applyAlignment="1">
      <alignment horizontal="center" vertical="center"/>
    </xf>
    <xf numFmtId="0" fontId="0" fillId="0" borderId="9" xfId="0" applyFont="1" applyBorder="1"/>
    <xf numFmtId="2" fontId="6" fillId="5" borderId="9" xfId="0" applyNumberFormat="1" applyFont="1" applyFill="1" applyBorder="1" applyAlignment="1">
      <alignment horizontal="center" vertical="center" wrapText="1"/>
    </xf>
    <xf numFmtId="1" fontId="3" fillId="7" borderId="9" xfId="0" applyNumberFormat="1" applyFont="1" applyFill="1" applyBorder="1" applyAlignment="1">
      <alignment horizontal="center" vertical="center"/>
    </xf>
    <xf numFmtId="1" fontId="23" fillId="7" borderId="9" xfId="0" applyNumberFormat="1" applyFont="1" applyFill="1" applyBorder="1" applyAlignment="1">
      <alignment horizontal="center" vertical="center"/>
    </xf>
    <xf numFmtId="1" fontId="23" fillId="5" borderId="9" xfId="0" applyNumberFormat="1" applyFont="1" applyFill="1" applyBorder="1" applyAlignment="1">
      <alignment horizontal="center" vertical="center"/>
    </xf>
    <xf numFmtId="0" fontId="0" fillId="0" borderId="9" xfId="0" applyFont="1" applyBorder="1" applyAlignment="1">
      <alignment horizontal="center" vertical="center"/>
    </xf>
    <xf numFmtId="2" fontId="23" fillId="5" borderId="9" xfId="0" applyNumberFormat="1" applyFont="1" applyFill="1" applyBorder="1" applyAlignment="1">
      <alignment horizontal="center" vertical="center"/>
    </xf>
    <xf numFmtId="0" fontId="0" fillId="0" borderId="0" xfId="0" applyAlignment="1">
      <alignment horizontal="left" wrapText="1"/>
    </xf>
    <xf numFmtId="0" fontId="6" fillId="2" borderId="8" xfId="0" applyFont="1" applyFill="1" applyBorder="1" applyAlignment="1">
      <alignment horizontal="center" vertical="center" wrapText="1"/>
    </xf>
    <xf numFmtId="0" fontId="4" fillId="0" borderId="0" xfId="0" applyFont="1" applyAlignment="1">
      <alignment horizontal="center"/>
    </xf>
    <xf numFmtId="0" fontId="0" fillId="0" borderId="0" xfId="0" applyAlignment="1">
      <alignment horizontal="left"/>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5" fillId="5" borderId="9" xfId="0" applyFont="1" applyFill="1" applyBorder="1" applyAlignment="1">
      <alignment horizontal="center" vertical="center"/>
    </xf>
    <xf numFmtId="1" fontId="10" fillId="5" borderId="17" xfId="0" applyNumberFormat="1" applyFont="1" applyFill="1" applyBorder="1" applyAlignment="1">
      <alignment horizontal="center" vertical="center"/>
    </xf>
    <xf numFmtId="1" fontId="10" fillId="5" borderId="9" xfId="0" applyNumberFormat="1" applyFont="1" applyFill="1" applyBorder="1" applyAlignment="1">
      <alignment horizontal="center" vertical="center"/>
    </xf>
    <xf numFmtId="1" fontId="10" fillId="5" borderId="10" xfId="0" applyNumberFormat="1" applyFont="1" applyFill="1" applyBorder="1" applyAlignment="1">
      <alignment horizontal="center" vertical="center"/>
    </xf>
    <xf numFmtId="0" fontId="2" fillId="5" borderId="0" xfId="0" applyFont="1" applyFill="1"/>
    <xf numFmtId="1" fontId="3" fillId="0" borderId="9" xfId="0" applyNumberFormat="1" applyFont="1" applyFill="1" applyBorder="1" applyAlignment="1">
      <alignment horizontal="center" vertical="center"/>
    </xf>
    <xf numFmtId="0" fontId="0" fillId="0" borderId="0" xfId="0" applyAlignment="1">
      <alignment wrapText="1"/>
    </xf>
    <xf numFmtId="0" fontId="3" fillId="0" borderId="19" xfId="0" applyFont="1" applyBorder="1" applyAlignment="1">
      <alignment horizontal="center" vertical="center"/>
    </xf>
    <xf numFmtId="0" fontId="6" fillId="0" borderId="20" xfId="0" applyFont="1" applyBorder="1" applyAlignment="1">
      <alignment horizontal="center" vertical="center" wrapText="1"/>
    </xf>
    <xf numFmtId="0" fontId="24" fillId="0" borderId="20" xfId="0" applyFont="1" applyBorder="1" applyAlignment="1">
      <alignment horizontal="center" vertical="center" wrapText="1"/>
    </xf>
    <xf numFmtId="0" fontId="12" fillId="0" borderId="20" xfId="0" applyFont="1" applyBorder="1" applyAlignment="1">
      <alignment horizontal="center" vertical="center" wrapText="1"/>
    </xf>
    <xf numFmtId="0" fontId="24" fillId="0" borderId="14" xfId="0" applyFont="1" applyBorder="1" applyAlignment="1">
      <alignment horizontal="center" vertical="center" wrapText="1"/>
    </xf>
    <xf numFmtId="0" fontId="16" fillId="0" borderId="20" xfId="0" applyFont="1" applyBorder="1" applyAlignment="1">
      <alignment horizontal="center" vertical="center" wrapText="1"/>
    </xf>
    <xf numFmtId="0" fontId="3" fillId="0" borderId="13" xfId="0" applyFont="1" applyBorder="1" applyAlignment="1">
      <alignment horizontal="center" vertical="center"/>
    </xf>
    <xf numFmtId="0" fontId="12" fillId="0" borderId="14" xfId="0" applyFont="1" applyBorder="1" applyAlignment="1">
      <alignment horizontal="center" vertical="center" wrapText="1"/>
    </xf>
    <xf numFmtId="1" fontId="23" fillId="0" borderId="9" xfId="0" applyNumberFormat="1" applyFont="1" applyFill="1" applyBorder="1" applyAlignment="1">
      <alignment horizontal="center" vertical="center"/>
    </xf>
    <xf numFmtId="0" fontId="5" fillId="0" borderId="9" xfId="0" applyFont="1" applyFill="1" applyBorder="1" applyAlignment="1">
      <alignment horizontal="center" vertical="center"/>
    </xf>
    <xf numFmtId="0" fontId="25" fillId="0" borderId="14" xfId="0" applyFont="1" applyBorder="1" applyAlignment="1">
      <alignment horizontal="center" vertical="center" wrapText="1"/>
    </xf>
    <xf numFmtId="0" fontId="8" fillId="0" borderId="14" xfId="0" applyFont="1" applyBorder="1" applyAlignment="1">
      <alignment horizontal="center" vertical="center" wrapText="1"/>
    </xf>
    <xf numFmtId="0" fontId="26" fillId="0" borderId="14" xfId="0" applyFont="1" applyBorder="1" applyAlignment="1">
      <alignment horizontal="center" vertical="center" wrapText="1"/>
    </xf>
    <xf numFmtId="0" fontId="24" fillId="0" borderId="0" xfId="0" applyFont="1" applyAlignment="1">
      <alignment horizontal="center" vertical="center" wrapText="1"/>
    </xf>
    <xf numFmtId="0" fontId="24" fillId="0" borderId="9" xfId="0" applyFont="1" applyBorder="1" applyAlignment="1">
      <alignment wrapText="1"/>
    </xf>
    <xf numFmtId="0" fontId="25" fillId="0" borderId="20" xfId="0" applyFont="1" applyBorder="1" applyAlignment="1">
      <alignment horizontal="center" vertical="center" wrapText="1"/>
    </xf>
    <xf numFmtId="0" fontId="12" fillId="0" borderId="9"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25" fillId="0" borderId="0" xfId="0" applyFont="1" applyAlignment="1">
      <alignment wrapText="1"/>
    </xf>
    <xf numFmtId="0" fontId="16" fillId="0" borderId="20" xfId="0" applyFont="1" applyBorder="1" applyAlignment="1">
      <alignment horizontal="left" vertical="center" wrapText="1"/>
    </xf>
    <xf numFmtId="0" fontId="24" fillId="0" borderId="20" xfId="0" applyFont="1" applyBorder="1" applyAlignment="1">
      <alignment horizontal="left" vertical="center" wrapText="1"/>
    </xf>
    <xf numFmtId="0" fontId="24" fillId="0" borderId="14" xfId="0" applyFont="1" applyBorder="1" applyAlignment="1">
      <alignment horizontal="left" vertical="center" wrapText="1"/>
    </xf>
    <xf numFmtId="0" fontId="24" fillId="0" borderId="0" xfId="0" applyFont="1" applyAlignment="1">
      <alignment wrapText="1"/>
    </xf>
    <xf numFmtId="0" fontId="0" fillId="0" borderId="9" xfId="0" applyBorder="1"/>
    <xf numFmtId="0" fontId="0" fillId="0" borderId="0" xfId="0" applyAlignment="1">
      <alignment horizontal="left" wrapText="1"/>
    </xf>
    <xf numFmtId="1" fontId="0" fillId="0" borderId="9" xfId="0" applyNumberFormat="1" applyFont="1" applyFill="1" applyBorder="1" applyAlignment="1">
      <alignment horizontal="center" vertical="center"/>
    </xf>
    <xf numFmtId="0" fontId="6" fillId="0" borderId="9" xfId="0" applyFont="1" applyFill="1" applyBorder="1" applyAlignment="1">
      <alignment horizontal="center" vertical="center" wrapText="1"/>
    </xf>
    <xf numFmtId="0" fontId="3" fillId="0" borderId="9" xfId="0" applyFont="1" applyFill="1" applyBorder="1" applyAlignment="1">
      <alignment vertical="center" wrapText="1"/>
    </xf>
    <xf numFmtId="1" fontId="10" fillId="0" borderId="17" xfId="0" applyNumberFormat="1" applyFont="1" applyFill="1" applyBorder="1" applyAlignment="1">
      <alignment horizontal="center" vertical="center" wrapText="1"/>
    </xf>
    <xf numFmtId="1" fontId="10" fillId="0" borderId="9" xfId="0" applyNumberFormat="1" applyFont="1" applyFill="1" applyBorder="1" applyAlignment="1">
      <alignment horizontal="center" vertical="center"/>
    </xf>
    <xf numFmtId="1" fontId="10" fillId="0" borderId="10" xfId="0" applyNumberFormat="1" applyFont="1" applyFill="1" applyBorder="1" applyAlignment="1">
      <alignment horizontal="center" vertical="center"/>
    </xf>
    <xf numFmtId="0" fontId="2" fillId="0" borderId="0" xfId="0" applyFont="1" applyFill="1"/>
    <xf numFmtId="0" fontId="27" fillId="0" borderId="0" xfId="0" applyFont="1"/>
    <xf numFmtId="0" fontId="27" fillId="0" borderId="0" xfId="0" applyFont="1" applyAlignment="1">
      <alignment horizontal="justify" vertical="center"/>
    </xf>
    <xf numFmtId="0" fontId="27" fillId="0" borderId="0" xfId="0" applyFont="1" applyAlignment="1">
      <alignment horizontal="justify" vertical="center" wrapText="1"/>
    </xf>
    <xf numFmtId="0" fontId="28" fillId="0" borderId="20" xfId="0" applyFont="1" applyBorder="1" applyAlignment="1">
      <alignment horizontal="center" vertical="center" wrapText="1"/>
    </xf>
    <xf numFmtId="0" fontId="22" fillId="0" borderId="9" xfId="0" applyFont="1" applyBorder="1" applyAlignment="1">
      <alignment vertical="center" wrapText="1"/>
    </xf>
    <xf numFmtId="0" fontId="28" fillId="0" borderId="14" xfId="0" applyFont="1" applyBorder="1" applyAlignment="1">
      <alignment horizontal="center" vertical="center" wrapText="1"/>
    </xf>
    <xf numFmtId="0" fontId="20" fillId="0" borderId="0" xfId="0" applyFont="1" applyAlignment="1">
      <alignment horizontal="left" vertical="center" wrapText="1"/>
    </xf>
    <xf numFmtId="0" fontId="0" fillId="0" borderId="0" xfId="0" applyAlignment="1">
      <alignment horizontal="left" vertical="center" wrapText="1"/>
    </xf>
    <xf numFmtId="0" fontId="6" fillId="2" borderId="8"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4" fillId="0" borderId="0" xfId="0" applyFont="1" applyAlignment="1">
      <alignment horizontal="center"/>
    </xf>
    <xf numFmtId="0" fontId="0" fillId="0" borderId="0" xfId="0" applyAlignment="1">
      <alignment horizontal="left" wrapText="1"/>
    </xf>
    <xf numFmtId="0" fontId="0" fillId="0" borderId="0" xfId="0" applyAlignment="1">
      <alignment horizontal="left"/>
    </xf>
    <xf numFmtId="0" fontId="5" fillId="2" borderId="1"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8" xfId="0" applyFont="1" applyFill="1" applyBorder="1" applyAlignment="1">
      <alignment horizontal="center" vertical="center"/>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Dace Kārkle" id="{9D3D2716-0D6B-4572-A173-3254FC11CB89}" userId="S::KarkleD@ldz.lv::89e46eac-c1a4-4c45-9d22-59553ad5ac6b"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101" dT="2025-11-24T13:45:31.61" personId="{9D3D2716-0D6B-4572-A173-3254FC11CB89}" id="{BD994101-7D2A-413C-9DFD-6F8012BAB429}">
    <text>Nekādas papildprasības netiek izvirzītas?</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23"/>
  <sheetViews>
    <sheetView tabSelected="1" topLeftCell="A95" zoomScale="64" zoomScaleNormal="70" workbookViewId="0">
      <selection activeCell="B100" sqref="B100"/>
    </sheetView>
  </sheetViews>
  <sheetFormatPr defaultColWidth="9" defaultRowHeight="14" outlineLevelRow="1" outlineLevelCol="1" x14ac:dyDescent="0.3"/>
  <cols>
    <col min="1" max="1" width="4.83203125" customWidth="1"/>
    <col min="2" max="2" width="21.08203125" style="19" customWidth="1"/>
    <col min="3" max="3" width="68" style="1" customWidth="1" outlineLevel="1"/>
    <col min="4" max="4" width="20.08203125" style="61" customWidth="1" outlineLevel="1"/>
    <col min="5" max="5" width="6.75" style="20" customWidth="1" outlineLevel="1"/>
    <col min="6" max="6" width="7.08203125" style="20" customWidth="1" outlineLevel="1"/>
    <col min="7" max="7" width="5.75" style="20" customWidth="1" outlineLevel="1"/>
    <col min="8" max="8" width="6" style="20" customWidth="1" outlineLevel="1"/>
    <col min="9" max="9" width="8.83203125" customWidth="1"/>
    <col min="10" max="10" width="8.83203125" style="65" customWidth="1"/>
    <col min="11" max="11" width="9.58203125" customWidth="1"/>
    <col min="12" max="13" width="8.83203125" customWidth="1"/>
    <col min="14" max="14" width="31.5" customWidth="1"/>
    <col min="15" max="15" width="28.25" customWidth="1"/>
    <col min="16" max="17" width="8.83203125" customWidth="1"/>
    <col min="18" max="18" width="5.08203125" customWidth="1"/>
  </cols>
  <sheetData>
    <row r="1" spans="1:17" x14ac:dyDescent="0.3">
      <c r="B1" s="1"/>
      <c r="E1" s="2"/>
      <c r="F1" s="2"/>
      <c r="G1" s="2"/>
      <c r="H1" s="2"/>
    </row>
    <row r="2" spans="1:17" ht="15.5" x14ac:dyDescent="0.35">
      <c r="A2" s="145" t="s">
        <v>0</v>
      </c>
      <c r="B2" s="145"/>
      <c r="C2" s="145"/>
      <c r="D2" s="145"/>
      <c r="E2" s="145"/>
      <c r="F2" s="145"/>
      <c r="G2" s="145"/>
      <c r="H2" s="145"/>
      <c r="I2" s="145"/>
      <c r="J2" s="145"/>
      <c r="K2" s="145"/>
      <c r="L2" s="145"/>
      <c r="M2" s="145"/>
      <c r="N2" s="145"/>
      <c r="O2" s="145"/>
      <c r="P2" s="145"/>
      <c r="Q2" s="145"/>
    </row>
    <row r="3" spans="1:17" x14ac:dyDescent="0.3">
      <c r="A3" s="146" t="s">
        <v>1</v>
      </c>
      <c r="B3" s="146"/>
      <c r="C3" s="146"/>
      <c r="D3" s="146"/>
      <c r="E3" s="146"/>
      <c r="F3" s="146"/>
      <c r="G3" s="146"/>
      <c r="H3" s="146"/>
      <c r="I3" s="146"/>
      <c r="J3" s="146"/>
      <c r="K3" s="146"/>
      <c r="L3" s="146"/>
      <c r="M3" s="146"/>
      <c r="N3" s="146"/>
      <c r="O3" s="146"/>
      <c r="P3" s="146"/>
      <c r="Q3" s="146"/>
    </row>
    <row r="4" spans="1:17" x14ac:dyDescent="0.3">
      <c r="A4" s="147" t="s">
        <v>139</v>
      </c>
      <c r="B4" s="147"/>
      <c r="C4" s="147"/>
      <c r="D4" s="147"/>
      <c r="E4" s="147"/>
      <c r="F4" s="147"/>
      <c r="G4" s="147"/>
      <c r="H4" s="147"/>
      <c r="I4" s="147"/>
      <c r="J4" s="147"/>
      <c r="K4" s="147"/>
      <c r="L4" s="147"/>
      <c r="M4" s="147"/>
      <c r="N4" s="147"/>
      <c r="O4" s="147"/>
      <c r="P4" s="147"/>
      <c r="Q4" s="147"/>
    </row>
    <row r="5" spans="1:17" ht="14.5" thickBot="1" x14ac:dyDescent="0.35">
      <c r="B5" s="1"/>
      <c r="E5" s="2"/>
      <c r="F5" s="2"/>
      <c r="G5" s="2"/>
      <c r="H5" s="2"/>
    </row>
    <row r="6" spans="1:17" ht="53.25" customHeight="1" thickTop="1" x14ac:dyDescent="0.3">
      <c r="A6" s="148" t="s">
        <v>2</v>
      </c>
      <c r="B6" s="150" t="s">
        <v>231</v>
      </c>
      <c r="C6" s="150" t="s">
        <v>232</v>
      </c>
      <c r="D6" s="152" t="s">
        <v>3</v>
      </c>
      <c r="E6" s="141" t="s">
        <v>234</v>
      </c>
      <c r="F6" s="142"/>
      <c r="G6" s="142"/>
      <c r="H6" s="142"/>
      <c r="I6" s="142"/>
      <c r="J6" s="143"/>
      <c r="K6" s="143"/>
      <c r="L6" s="143"/>
      <c r="M6" s="144"/>
      <c r="N6" s="154" t="s">
        <v>4</v>
      </c>
      <c r="O6" s="155"/>
      <c r="P6" s="155" t="s">
        <v>5</v>
      </c>
      <c r="Q6" s="156"/>
    </row>
    <row r="7" spans="1:17" ht="91" customHeight="1" thickBot="1" x14ac:dyDescent="0.35">
      <c r="A7" s="149"/>
      <c r="B7" s="151"/>
      <c r="C7" s="151"/>
      <c r="D7" s="153"/>
      <c r="E7" s="3" t="s">
        <v>6</v>
      </c>
      <c r="F7" s="4" t="s">
        <v>7</v>
      </c>
      <c r="G7" s="3" t="s">
        <v>8</v>
      </c>
      <c r="H7" s="3" t="s">
        <v>9</v>
      </c>
      <c r="I7" s="5" t="s">
        <v>10</v>
      </c>
      <c r="J7" s="60" t="s">
        <v>73</v>
      </c>
      <c r="K7" s="60" t="s">
        <v>74</v>
      </c>
      <c r="L7" s="24" t="s">
        <v>10</v>
      </c>
      <c r="M7" s="24" t="s">
        <v>75</v>
      </c>
      <c r="N7" s="23" t="s">
        <v>11</v>
      </c>
      <c r="O7" s="6" t="s">
        <v>12</v>
      </c>
      <c r="P7" s="6" t="s">
        <v>237</v>
      </c>
      <c r="Q7" s="7" t="s">
        <v>13</v>
      </c>
    </row>
    <row r="8" spans="1:17" s="11" customFormat="1" ht="37.5" customHeight="1" outlineLevel="1" thickBot="1" x14ac:dyDescent="0.35">
      <c r="A8" s="101">
        <v>1</v>
      </c>
      <c r="B8" s="102" t="s">
        <v>117</v>
      </c>
      <c r="C8" s="103" t="s">
        <v>140</v>
      </c>
      <c r="D8" s="105" t="s">
        <v>103</v>
      </c>
      <c r="E8" s="74">
        <v>300</v>
      </c>
      <c r="F8" s="75">
        <v>248</v>
      </c>
      <c r="G8" s="75">
        <v>30</v>
      </c>
      <c r="H8" s="75"/>
      <c r="I8" s="76">
        <f>SUM(E8:H8)</f>
        <v>578</v>
      </c>
      <c r="J8" s="77">
        <v>10</v>
      </c>
      <c r="K8" s="77">
        <v>100</v>
      </c>
      <c r="L8" s="76">
        <f>SUM(J8:K8)</f>
        <v>110</v>
      </c>
      <c r="M8" s="76">
        <f>I8+L8</f>
        <v>688</v>
      </c>
      <c r="N8" s="21"/>
      <c r="O8" s="9"/>
      <c r="P8" s="9"/>
      <c r="Q8" s="10"/>
    </row>
    <row r="9" spans="1:17" s="11" customFormat="1" ht="40" customHeight="1" outlineLevel="1" thickBot="1" x14ac:dyDescent="0.35">
      <c r="A9" s="101">
        <v>2</v>
      </c>
      <c r="B9" s="104" t="s">
        <v>247</v>
      </c>
      <c r="C9" s="103" t="s">
        <v>141</v>
      </c>
      <c r="D9" s="103" t="s">
        <v>103</v>
      </c>
      <c r="E9" s="74">
        <v>70</v>
      </c>
      <c r="F9" s="75">
        <v>10</v>
      </c>
      <c r="G9" s="75">
        <v>15</v>
      </c>
      <c r="H9" s="75"/>
      <c r="I9" s="76">
        <f t="shared" ref="I9:I67" si="0">SUM(E9:H9)</f>
        <v>95</v>
      </c>
      <c r="J9" s="77"/>
      <c r="K9" s="77">
        <v>15</v>
      </c>
      <c r="L9" s="76">
        <f>SUM(J9:K9)</f>
        <v>15</v>
      </c>
      <c r="M9" s="76">
        <f t="shared" ref="M9:M67" si="1">I9+L9</f>
        <v>110</v>
      </c>
      <c r="N9" s="21"/>
      <c r="O9" s="9"/>
      <c r="P9" s="9"/>
      <c r="Q9" s="10"/>
    </row>
    <row r="10" spans="1:17" s="11" customFormat="1" ht="53.5" customHeight="1" outlineLevel="1" thickBot="1" x14ac:dyDescent="0.35">
      <c r="A10" s="101">
        <v>3</v>
      </c>
      <c r="B10" s="104" t="s">
        <v>14</v>
      </c>
      <c r="C10" s="103" t="s">
        <v>142</v>
      </c>
      <c r="D10" s="103" t="s">
        <v>104</v>
      </c>
      <c r="E10" s="74">
        <v>2</v>
      </c>
      <c r="F10" s="75"/>
      <c r="G10" s="75">
        <v>1</v>
      </c>
      <c r="H10" s="75"/>
      <c r="I10" s="76">
        <f t="shared" si="0"/>
        <v>3</v>
      </c>
      <c r="J10" s="77"/>
      <c r="K10" s="77">
        <v>5</v>
      </c>
      <c r="L10" s="76">
        <f>SUM(J10:K10)</f>
        <v>5</v>
      </c>
      <c r="M10" s="76">
        <f t="shared" si="1"/>
        <v>8</v>
      </c>
      <c r="N10" s="21"/>
      <c r="O10" s="9"/>
      <c r="P10" s="9"/>
      <c r="Q10" s="10"/>
    </row>
    <row r="11" spans="1:17" s="11" customFormat="1" ht="69.650000000000006" customHeight="1" outlineLevel="1" thickBot="1" x14ac:dyDescent="0.35">
      <c r="A11" s="101">
        <v>4</v>
      </c>
      <c r="B11" s="104" t="s">
        <v>15</v>
      </c>
      <c r="C11" s="103" t="s">
        <v>143</v>
      </c>
      <c r="D11" s="103" t="s">
        <v>144</v>
      </c>
      <c r="E11" s="74"/>
      <c r="F11" s="75">
        <v>30</v>
      </c>
      <c r="G11" s="75"/>
      <c r="H11" s="75"/>
      <c r="I11" s="76">
        <f t="shared" si="0"/>
        <v>30</v>
      </c>
      <c r="J11" s="77">
        <v>10</v>
      </c>
      <c r="K11" s="77">
        <v>15</v>
      </c>
      <c r="L11" s="76">
        <f>SUM(J11:K11)</f>
        <v>25</v>
      </c>
      <c r="M11" s="76">
        <f t="shared" si="1"/>
        <v>55</v>
      </c>
      <c r="N11" s="21"/>
      <c r="O11" s="9"/>
      <c r="P11" s="9"/>
      <c r="Q11" s="10"/>
    </row>
    <row r="12" spans="1:17" s="11" customFormat="1" ht="36" customHeight="1" outlineLevel="1" thickBot="1" x14ac:dyDescent="0.35">
      <c r="A12" s="101">
        <v>5</v>
      </c>
      <c r="B12" s="104" t="s">
        <v>16</v>
      </c>
      <c r="C12" s="103" t="s">
        <v>17</v>
      </c>
      <c r="D12" s="103" t="s">
        <v>18</v>
      </c>
      <c r="E12" s="74">
        <v>40</v>
      </c>
      <c r="F12" s="75">
        <v>100</v>
      </c>
      <c r="G12" s="75"/>
      <c r="H12" s="75"/>
      <c r="I12" s="76">
        <f t="shared" si="0"/>
        <v>140</v>
      </c>
      <c r="J12" s="77">
        <v>10</v>
      </c>
      <c r="K12" s="77">
        <v>100</v>
      </c>
      <c r="L12" s="76">
        <f t="shared" ref="L12:L18" si="2">SUM(J12:K12)</f>
        <v>110</v>
      </c>
      <c r="M12" s="76">
        <f t="shared" si="1"/>
        <v>250</v>
      </c>
      <c r="N12" s="21"/>
      <c r="O12" s="9"/>
      <c r="P12" s="9"/>
      <c r="Q12" s="10"/>
    </row>
    <row r="13" spans="1:17" s="11" customFormat="1" ht="45.65" customHeight="1" outlineLevel="1" thickBot="1" x14ac:dyDescent="0.35">
      <c r="A13" s="101">
        <v>6</v>
      </c>
      <c r="B13" s="104" t="s">
        <v>19</v>
      </c>
      <c r="C13" s="103" t="s">
        <v>230</v>
      </c>
      <c r="D13" s="103" t="s">
        <v>144</v>
      </c>
      <c r="E13" s="74">
        <v>9</v>
      </c>
      <c r="F13" s="75">
        <v>9</v>
      </c>
      <c r="G13" s="75"/>
      <c r="H13" s="75"/>
      <c r="I13" s="76">
        <f t="shared" si="0"/>
        <v>18</v>
      </c>
      <c r="J13" s="77"/>
      <c r="K13" s="77">
        <v>5</v>
      </c>
      <c r="L13" s="76">
        <f t="shared" si="2"/>
        <v>5</v>
      </c>
      <c r="M13" s="76">
        <f t="shared" si="1"/>
        <v>23</v>
      </c>
      <c r="N13" s="21"/>
      <c r="O13" s="9"/>
      <c r="P13" s="9"/>
      <c r="Q13" s="10"/>
    </row>
    <row r="14" spans="1:17" s="11" customFormat="1" ht="55" customHeight="1" outlineLevel="1" thickBot="1" x14ac:dyDescent="0.35">
      <c r="A14" s="101">
        <v>7</v>
      </c>
      <c r="B14" s="104" t="s">
        <v>20</v>
      </c>
      <c r="C14" s="103" t="s">
        <v>145</v>
      </c>
      <c r="D14" s="105" t="s">
        <v>105</v>
      </c>
      <c r="E14" s="74">
        <v>50</v>
      </c>
      <c r="F14" s="75">
        <v>30</v>
      </c>
      <c r="G14" s="75"/>
      <c r="H14" s="75"/>
      <c r="I14" s="76">
        <f t="shared" si="0"/>
        <v>80</v>
      </c>
      <c r="J14" s="77">
        <v>5</v>
      </c>
      <c r="K14" s="77">
        <v>5</v>
      </c>
      <c r="L14" s="76">
        <f t="shared" si="2"/>
        <v>10</v>
      </c>
      <c r="M14" s="76">
        <f t="shared" si="1"/>
        <v>90</v>
      </c>
      <c r="N14" s="21"/>
      <c r="O14" s="9"/>
      <c r="P14" s="9"/>
      <c r="Q14" s="10"/>
    </row>
    <row r="15" spans="1:17" s="11" customFormat="1" ht="31" customHeight="1" outlineLevel="1" thickBot="1" x14ac:dyDescent="0.35">
      <c r="A15" s="101">
        <v>8</v>
      </c>
      <c r="B15" s="104" t="s">
        <v>21</v>
      </c>
      <c r="C15" s="103" t="s">
        <v>146</v>
      </c>
      <c r="D15" s="103" t="s">
        <v>106</v>
      </c>
      <c r="E15" s="74">
        <v>20</v>
      </c>
      <c r="F15" s="75">
        <v>25</v>
      </c>
      <c r="G15" s="75"/>
      <c r="H15" s="75"/>
      <c r="I15" s="76">
        <f t="shared" si="0"/>
        <v>45</v>
      </c>
      <c r="J15" s="77">
        <v>5</v>
      </c>
      <c r="K15" s="77">
        <v>50</v>
      </c>
      <c r="L15" s="76">
        <f t="shared" si="2"/>
        <v>55</v>
      </c>
      <c r="M15" s="76">
        <f t="shared" si="1"/>
        <v>100</v>
      </c>
      <c r="N15" s="21"/>
      <c r="O15" s="9"/>
      <c r="P15" s="9"/>
      <c r="Q15" s="10"/>
    </row>
    <row r="16" spans="1:17" s="11" customFormat="1" ht="39.65" customHeight="1" outlineLevel="1" thickBot="1" x14ac:dyDescent="0.35">
      <c r="A16" s="101">
        <v>9</v>
      </c>
      <c r="B16" s="104" t="s">
        <v>22</v>
      </c>
      <c r="C16" s="103" t="s">
        <v>147</v>
      </c>
      <c r="D16" s="103" t="s">
        <v>107</v>
      </c>
      <c r="E16" s="74">
        <v>70</v>
      </c>
      <c r="F16" s="75">
        <v>12</v>
      </c>
      <c r="G16" s="75"/>
      <c r="H16" s="75"/>
      <c r="I16" s="76">
        <f t="shared" si="0"/>
        <v>82</v>
      </c>
      <c r="J16" s="77"/>
      <c r="K16" s="77">
        <v>5</v>
      </c>
      <c r="L16" s="76">
        <f t="shared" si="2"/>
        <v>5</v>
      </c>
      <c r="M16" s="76">
        <f t="shared" si="1"/>
        <v>87</v>
      </c>
      <c r="N16" s="21"/>
      <c r="O16" s="9"/>
      <c r="P16" s="9"/>
      <c r="Q16" s="10"/>
    </row>
    <row r="17" spans="1:17" s="11" customFormat="1" ht="30.65" customHeight="1" outlineLevel="1" thickBot="1" x14ac:dyDescent="0.35">
      <c r="A17" s="101">
        <v>10</v>
      </c>
      <c r="B17" s="104" t="s">
        <v>23</v>
      </c>
      <c r="C17" s="103" t="s">
        <v>148</v>
      </c>
      <c r="D17" s="103" t="s">
        <v>106</v>
      </c>
      <c r="E17" s="75">
        <v>17</v>
      </c>
      <c r="F17" s="75"/>
      <c r="G17" s="75"/>
      <c r="H17" s="75"/>
      <c r="I17" s="76">
        <f t="shared" si="0"/>
        <v>17</v>
      </c>
      <c r="J17" s="77"/>
      <c r="K17" s="77">
        <v>70</v>
      </c>
      <c r="L17" s="76">
        <f t="shared" si="2"/>
        <v>70</v>
      </c>
      <c r="M17" s="76">
        <f t="shared" si="1"/>
        <v>87</v>
      </c>
      <c r="N17" s="21"/>
      <c r="O17" s="9"/>
      <c r="P17" s="9"/>
      <c r="Q17" s="10"/>
    </row>
    <row r="18" spans="1:17" s="11" customFormat="1" ht="42" customHeight="1" outlineLevel="1" thickBot="1" x14ac:dyDescent="0.35">
      <c r="A18" s="101">
        <v>11</v>
      </c>
      <c r="B18" s="104" t="s">
        <v>24</v>
      </c>
      <c r="C18" s="103" t="s">
        <v>119</v>
      </c>
      <c r="D18" s="103" t="s">
        <v>107</v>
      </c>
      <c r="E18" s="75">
        <v>60</v>
      </c>
      <c r="F18" s="75">
        <v>5</v>
      </c>
      <c r="G18" s="75"/>
      <c r="H18" s="75"/>
      <c r="I18" s="76">
        <f t="shared" si="0"/>
        <v>65</v>
      </c>
      <c r="J18" s="77"/>
      <c r="K18" s="77">
        <v>5</v>
      </c>
      <c r="L18" s="76">
        <f t="shared" si="2"/>
        <v>5</v>
      </c>
      <c r="M18" s="76">
        <f t="shared" si="1"/>
        <v>70</v>
      </c>
      <c r="N18" s="21"/>
      <c r="O18" s="9"/>
      <c r="P18" s="9"/>
      <c r="Q18" s="10"/>
    </row>
    <row r="19" spans="1:17" s="11" customFormat="1" ht="35" outlineLevel="1" thickBot="1" x14ac:dyDescent="0.35">
      <c r="A19" s="101">
        <v>12</v>
      </c>
      <c r="B19" s="104" t="s">
        <v>25</v>
      </c>
      <c r="C19" s="103" t="s">
        <v>149</v>
      </c>
      <c r="D19" s="103" t="s">
        <v>106</v>
      </c>
      <c r="E19" s="75"/>
      <c r="F19" s="75">
        <v>70</v>
      </c>
      <c r="G19" s="75"/>
      <c r="H19" s="75"/>
      <c r="I19" s="76">
        <f t="shared" si="0"/>
        <v>70</v>
      </c>
      <c r="J19" s="77">
        <v>6</v>
      </c>
      <c r="K19" s="77">
        <v>35</v>
      </c>
      <c r="L19" s="76">
        <f>SUM(J19:K19)</f>
        <v>41</v>
      </c>
      <c r="M19" s="76">
        <f t="shared" si="1"/>
        <v>111</v>
      </c>
      <c r="N19" s="21"/>
      <c r="O19" s="9"/>
      <c r="P19" s="9"/>
      <c r="Q19" s="10"/>
    </row>
    <row r="20" spans="1:17" s="11" customFormat="1" ht="35" outlineLevel="1" thickBot="1" x14ac:dyDescent="0.35">
      <c r="A20" s="101">
        <v>13</v>
      </c>
      <c r="B20" s="104" t="s">
        <v>25</v>
      </c>
      <c r="C20" s="103" t="s">
        <v>150</v>
      </c>
      <c r="D20" s="103" t="s">
        <v>106</v>
      </c>
      <c r="E20" s="75">
        <v>470</v>
      </c>
      <c r="F20" s="75">
        <v>120</v>
      </c>
      <c r="G20" s="75">
        <v>40</v>
      </c>
      <c r="H20" s="75"/>
      <c r="I20" s="76">
        <f t="shared" si="0"/>
        <v>630</v>
      </c>
      <c r="J20" s="77">
        <v>2</v>
      </c>
      <c r="K20" s="77">
        <v>400</v>
      </c>
      <c r="L20" s="76">
        <f>SUM(J20:K20)</f>
        <v>402</v>
      </c>
      <c r="M20" s="76">
        <f t="shared" si="1"/>
        <v>1032</v>
      </c>
      <c r="N20" s="21"/>
      <c r="O20" s="9"/>
      <c r="P20" s="9"/>
      <c r="Q20" s="10"/>
    </row>
    <row r="21" spans="1:17" s="11" customFormat="1" ht="35" outlineLevel="1" thickBot="1" x14ac:dyDescent="0.35">
      <c r="A21" s="101">
        <v>14</v>
      </c>
      <c r="B21" s="104" t="s">
        <v>25</v>
      </c>
      <c r="C21" s="103" t="s">
        <v>151</v>
      </c>
      <c r="D21" s="103" t="s">
        <v>152</v>
      </c>
      <c r="E21" s="75">
        <v>150</v>
      </c>
      <c r="F21" s="75">
        <v>20</v>
      </c>
      <c r="G21" s="75">
        <v>20</v>
      </c>
      <c r="H21" s="75"/>
      <c r="I21" s="76">
        <f t="shared" si="0"/>
        <v>190</v>
      </c>
      <c r="J21" s="77"/>
      <c r="K21" s="77">
        <v>70</v>
      </c>
      <c r="L21" s="76">
        <f>SUM(J21:K21)</f>
        <v>70</v>
      </c>
      <c r="M21" s="76">
        <f t="shared" si="1"/>
        <v>260</v>
      </c>
      <c r="N21" s="21"/>
      <c r="O21" s="9"/>
      <c r="P21" s="9"/>
      <c r="Q21" s="10"/>
    </row>
    <row r="22" spans="1:17" s="65" customFormat="1" ht="35" outlineLevel="1" thickBot="1" x14ac:dyDescent="0.35">
      <c r="A22" s="101">
        <v>15</v>
      </c>
      <c r="B22" s="102" t="s">
        <v>25</v>
      </c>
      <c r="C22" s="106" t="s">
        <v>153</v>
      </c>
      <c r="D22" s="103" t="s">
        <v>106</v>
      </c>
      <c r="E22" s="45"/>
      <c r="F22" s="78"/>
      <c r="G22" s="75"/>
      <c r="H22" s="75"/>
      <c r="I22" s="76"/>
      <c r="J22" s="99">
        <v>17</v>
      </c>
      <c r="K22" s="76"/>
      <c r="L22" s="76">
        <f>J22+K22</f>
        <v>17</v>
      </c>
      <c r="M22" s="76">
        <f t="shared" si="1"/>
        <v>17</v>
      </c>
      <c r="N22" s="70"/>
      <c r="O22" s="22"/>
      <c r="P22" s="22"/>
      <c r="Q22" s="71"/>
    </row>
    <row r="23" spans="1:17" s="11" customFormat="1" ht="29.15" customHeight="1" outlineLevel="1" thickBot="1" x14ac:dyDescent="0.35">
      <c r="A23" s="101">
        <v>16</v>
      </c>
      <c r="B23" s="104" t="s">
        <v>25</v>
      </c>
      <c r="C23" s="103" t="s">
        <v>154</v>
      </c>
      <c r="D23" s="103" t="s">
        <v>106</v>
      </c>
      <c r="E23" s="79"/>
      <c r="F23" s="78"/>
      <c r="G23" s="75"/>
      <c r="H23" s="75"/>
      <c r="I23" s="76"/>
      <c r="J23" s="77">
        <v>1</v>
      </c>
      <c r="K23" s="76"/>
      <c r="L23" s="76">
        <v>1</v>
      </c>
      <c r="M23" s="76">
        <f t="shared" si="1"/>
        <v>1</v>
      </c>
      <c r="N23" s="21"/>
      <c r="O23" s="9"/>
      <c r="P23" s="9"/>
      <c r="Q23" s="10"/>
    </row>
    <row r="24" spans="1:17" s="11" customFormat="1" ht="35" outlineLevel="1" thickBot="1" x14ac:dyDescent="0.35">
      <c r="A24" s="107">
        <v>17</v>
      </c>
      <c r="B24" s="108" t="s">
        <v>80</v>
      </c>
      <c r="C24" s="105" t="s">
        <v>155</v>
      </c>
      <c r="D24" s="105" t="s">
        <v>106</v>
      </c>
      <c r="E24" s="79"/>
      <c r="F24" s="77"/>
      <c r="G24" s="78"/>
      <c r="H24" s="78"/>
      <c r="I24" s="76"/>
      <c r="J24" s="77"/>
      <c r="K24" s="77">
        <v>35</v>
      </c>
      <c r="L24" s="76">
        <f>SUM(F24:K24)</f>
        <v>35</v>
      </c>
      <c r="M24" s="76">
        <f t="shared" si="1"/>
        <v>35</v>
      </c>
      <c r="N24" s="21"/>
      <c r="O24" s="9"/>
      <c r="P24" s="9"/>
      <c r="Q24" s="10"/>
    </row>
    <row r="25" spans="1:17" s="11" customFormat="1" ht="29.15" customHeight="1" outlineLevel="1" thickBot="1" x14ac:dyDescent="0.35">
      <c r="A25" s="101">
        <v>18</v>
      </c>
      <c r="B25" s="104" t="s">
        <v>26</v>
      </c>
      <c r="C25" s="103" t="s">
        <v>156</v>
      </c>
      <c r="D25" s="103" t="s">
        <v>90</v>
      </c>
      <c r="E25" s="75">
        <v>210</v>
      </c>
      <c r="F25" s="75"/>
      <c r="G25" s="75">
        <v>20</v>
      </c>
      <c r="H25" s="75"/>
      <c r="I25" s="76">
        <f t="shared" si="0"/>
        <v>230</v>
      </c>
      <c r="J25" s="77">
        <v>19</v>
      </c>
      <c r="K25" s="77">
        <v>70</v>
      </c>
      <c r="L25" s="76">
        <f>SUM(J25:K25)</f>
        <v>89</v>
      </c>
      <c r="M25" s="76">
        <f t="shared" si="1"/>
        <v>319</v>
      </c>
      <c r="N25" s="21"/>
      <c r="O25" s="9"/>
      <c r="P25" s="9"/>
      <c r="Q25" s="10"/>
    </row>
    <row r="26" spans="1:17" s="11" customFormat="1" ht="30" customHeight="1" outlineLevel="1" thickBot="1" x14ac:dyDescent="0.35">
      <c r="A26" s="101">
        <v>19</v>
      </c>
      <c r="B26" s="102" t="s">
        <v>77</v>
      </c>
      <c r="C26" s="106" t="s">
        <v>157</v>
      </c>
      <c r="D26" s="103" t="s">
        <v>108</v>
      </c>
      <c r="E26" s="79"/>
      <c r="F26" s="78"/>
      <c r="G26" s="75"/>
      <c r="H26" s="75"/>
      <c r="I26" s="76"/>
      <c r="J26" s="77">
        <v>2</v>
      </c>
      <c r="K26" s="77"/>
      <c r="L26" s="76">
        <v>2</v>
      </c>
      <c r="M26" s="76">
        <f t="shared" si="1"/>
        <v>2</v>
      </c>
      <c r="N26" s="21"/>
      <c r="O26" s="9"/>
      <c r="P26" s="9"/>
      <c r="Q26" s="10"/>
    </row>
    <row r="27" spans="1:17" s="11" customFormat="1" ht="35" outlineLevel="1" thickBot="1" x14ac:dyDescent="0.35">
      <c r="A27" s="101">
        <v>20</v>
      </c>
      <c r="B27" s="104" t="s">
        <v>27</v>
      </c>
      <c r="C27" s="103" t="s">
        <v>28</v>
      </c>
      <c r="D27" s="103" t="s">
        <v>158</v>
      </c>
      <c r="E27" s="75">
        <v>70</v>
      </c>
      <c r="F27" s="75">
        <v>200</v>
      </c>
      <c r="G27" s="75">
        <v>110</v>
      </c>
      <c r="H27" s="75"/>
      <c r="I27" s="76">
        <f t="shared" si="0"/>
        <v>380</v>
      </c>
      <c r="J27" s="77"/>
      <c r="K27" s="77">
        <v>300</v>
      </c>
      <c r="L27" s="76">
        <f t="shared" ref="L27" si="3">SUM(J27:K27)</f>
        <v>300</v>
      </c>
      <c r="M27" s="76">
        <f t="shared" si="1"/>
        <v>680</v>
      </c>
      <c r="N27" s="21" t="s">
        <v>76</v>
      </c>
      <c r="O27" s="9"/>
      <c r="P27" s="9"/>
      <c r="Q27" s="10"/>
    </row>
    <row r="28" spans="1:17" s="11" customFormat="1" ht="35" outlineLevel="1" thickBot="1" x14ac:dyDescent="0.35">
      <c r="A28" s="101">
        <v>21</v>
      </c>
      <c r="B28" s="104" t="s">
        <v>29</v>
      </c>
      <c r="C28" s="103" t="s">
        <v>159</v>
      </c>
      <c r="D28" s="103" t="s">
        <v>30</v>
      </c>
      <c r="E28" s="75">
        <v>230</v>
      </c>
      <c r="F28" s="75">
        <v>15</v>
      </c>
      <c r="G28" s="75">
        <v>50</v>
      </c>
      <c r="H28" s="75"/>
      <c r="I28" s="76">
        <f t="shared" si="0"/>
        <v>295</v>
      </c>
      <c r="J28" s="76"/>
      <c r="K28" s="76"/>
      <c r="L28" s="76"/>
      <c r="M28" s="76">
        <f t="shared" si="1"/>
        <v>295</v>
      </c>
      <c r="N28" s="21"/>
      <c r="O28" s="9"/>
      <c r="P28" s="9"/>
      <c r="Q28" s="10"/>
    </row>
    <row r="29" spans="1:17" s="11" customFormat="1" ht="45" customHeight="1" outlineLevel="1" thickBot="1" x14ac:dyDescent="0.35">
      <c r="A29" s="101">
        <v>22</v>
      </c>
      <c r="B29" s="104" t="s">
        <v>29</v>
      </c>
      <c r="C29" s="103" t="s">
        <v>160</v>
      </c>
      <c r="D29" s="103" t="s">
        <v>30</v>
      </c>
      <c r="E29" s="75">
        <v>90</v>
      </c>
      <c r="F29" s="75">
        <v>46</v>
      </c>
      <c r="G29" s="75">
        <v>40</v>
      </c>
      <c r="H29" s="75"/>
      <c r="I29" s="76">
        <f t="shared" si="0"/>
        <v>176</v>
      </c>
      <c r="J29" s="77">
        <v>940</v>
      </c>
      <c r="K29" s="77">
        <v>500</v>
      </c>
      <c r="L29" s="76">
        <f t="shared" ref="L29:L32" si="4">SUM(J29:K29)</f>
        <v>1440</v>
      </c>
      <c r="M29" s="76">
        <f t="shared" si="1"/>
        <v>1616</v>
      </c>
      <c r="N29" s="21" t="s">
        <v>76</v>
      </c>
      <c r="O29" s="9"/>
      <c r="P29" s="9"/>
      <c r="Q29" s="10"/>
    </row>
    <row r="30" spans="1:17" s="11" customFormat="1" ht="53.5" customHeight="1" outlineLevel="1" thickBot="1" x14ac:dyDescent="0.35">
      <c r="A30" s="101">
        <v>23</v>
      </c>
      <c r="B30" s="104" t="s">
        <v>29</v>
      </c>
      <c r="C30" s="103" t="s">
        <v>161</v>
      </c>
      <c r="D30" s="103" t="s">
        <v>30</v>
      </c>
      <c r="E30" s="79"/>
      <c r="F30" s="77"/>
      <c r="G30" s="78"/>
      <c r="H30" s="78"/>
      <c r="I30" s="76"/>
      <c r="J30" s="77"/>
      <c r="K30" s="77">
        <v>300</v>
      </c>
      <c r="L30" s="76">
        <f>SUM(F30:K30)</f>
        <v>300</v>
      </c>
      <c r="M30" s="76">
        <f t="shared" si="1"/>
        <v>300</v>
      </c>
      <c r="N30" s="21"/>
      <c r="O30" s="9"/>
      <c r="P30" s="9"/>
      <c r="Q30" s="10"/>
    </row>
    <row r="31" spans="1:17" s="11" customFormat="1" ht="46.5" outlineLevel="1" thickBot="1" x14ac:dyDescent="0.35">
      <c r="A31" s="101">
        <v>24</v>
      </c>
      <c r="B31" s="104" t="s">
        <v>29</v>
      </c>
      <c r="C31" s="103" t="s">
        <v>162</v>
      </c>
      <c r="D31" s="103" t="s">
        <v>30</v>
      </c>
      <c r="E31" s="79"/>
      <c r="F31" s="77"/>
      <c r="G31" s="78"/>
      <c r="H31" s="78"/>
      <c r="I31" s="76"/>
      <c r="J31" s="77"/>
      <c r="K31" s="77">
        <v>100</v>
      </c>
      <c r="L31" s="76">
        <f>SUM(F31:K31)</f>
        <v>100</v>
      </c>
      <c r="M31" s="76">
        <f t="shared" si="1"/>
        <v>100</v>
      </c>
      <c r="N31" s="21"/>
      <c r="O31" s="9"/>
      <c r="P31" s="9"/>
      <c r="Q31" s="10"/>
    </row>
    <row r="32" spans="1:17" s="11" customFormat="1" ht="35" outlineLevel="1" thickBot="1" x14ac:dyDescent="0.35">
      <c r="A32" s="107">
        <v>25</v>
      </c>
      <c r="B32" s="108" t="s">
        <v>31</v>
      </c>
      <c r="C32" s="105" t="s">
        <v>163</v>
      </c>
      <c r="D32" s="105" t="s">
        <v>164</v>
      </c>
      <c r="E32" s="75">
        <v>30</v>
      </c>
      <c r="F32" s="75"/>
      <c r="G32" s="75">
        <v>22</v>
      </c>
      <c r="H32" s="75"/>
      <c r="I32" s="76">
        <f t="shared" si="0"/>
        <v>52</v>
      </c>
      <c r="J32" s="77"/>
      <c r="K32" s="77">
        <v>7</v>
      </c>
      <c r="L32" s="76">
        <f t="shared" si="4"/>
        <v>7</v>
      </c>
      <c r="M32" s="76">
        <f t="shared" si="1"/>
        <v>59</v>
      </c>
      <c r="N32" s="21"/>
      <c r="O32" s="9"/>
      <c r="P32" s="9"/>
      <c r="Q32" s="10"/>
    </row>
    <row r="33" spans="1:17" s="11" customFormat="1" ht="35" outlineLevel="1" thickBot="1" x14ac:dyDescent="0.35">
      <c r="A33" s="101">
        <v>26</v>
      </c>
      <c r="B33" s="104" t="s">
        <v>32</v>
      </c>
      <c r="C33" s="103" t="s">
        <v>165</v>
      </c>
      <c r="D33" s="103" t="s">
        <v>166</v>
      </c>
      <c r="E33" s="75">
        <v>170</v>
      </c>
      <c r="F33" s="75"/>
      <c r="G33" s="75">
        <v>30</v>
      </c>
      <c r="H33" s="75"/>
      <c r="I33" s="76">
        <f t="shared" si="0"/>
        <v>200</v>
      </c>
      <c r="J33" s="76"/>
      <c r="K33" s="76"/>
      <c r="L33" s="76"/>
      <c r="M33" s="76">
        <f t="shared" si="1"/>
        <v>200</v>
      </c>
      <c r="N33" s="21"/>
      <c r="O33" s="9"/>
      <c r="P33" s="9"/>
      <c r="Q33" s="10"/>
    </row>
    <row r="34" spans="1:17" s="11" customFormat="1" ht="48" customHeight="1" outlineLevel="1" thickBot="1" x14ac:dyDescent="0.35">
      <c r="A34" s="101">
        <v>27</v>
      </c>
      <c r="B34" s="104" t="s">
        <v>33</v>
      </c>
      <c r="C34" s="106" t="s">
        <v>167</v>
      </c>
      <c r="D34" s="106" t="s">
        <v>110</v>
      </c>
      <c r="E34" s="75">
        <v>13</v>
      </c>
      <c r="F34" s="75">
        <v>30</v>
      </c>
      <c r="G34" s="75">
        <v>1</v>
      </c>
      <c r="H34" s="75"/>
      <c r="I34" s="76">
        <f t="shared" si="0"/>
        <v>44</v>
      </c>
      <c r="J34" s="77"/>
      <c r="K34" s="77">
        <v>70</v>
      </c>
      <c r="L34" s="76">
        <f t="shared" ref="L34" si="5">SUM(J34:K34)</f>
        <v>70</v>
      </c>
      <c r="M34" s="76">
        <f t="shared" si="1"/>
        <v>114</v>
      </c>
      <c r="N34" s="21"/>
      <c r="O34" s="9"/>
      <c r="P34" s="9"/>
      <c r="Q34" s="10"/>
    </row>
    <row r="35" spans="1:17" s="11" customFormat="1" ht="35" outlineLevel="1" thickBot="1" x14ac:dyDescent="0.35">
      <c r="A35" s="101">
        <v>28</v>
      </c>
      <c r="B35" s="104" t="s">
        <v>102</v>
      </c>
      <c r="C35" s="103" t="s">
        <v>165</v>
      </c>
      <c r="D35" s="103" t="s">
        <v>109</v>
      </c>
      <c r="E35" s="75">
        <v>130</v>
      </c>
      <c r="F35" s="75">
        <v>70</v>
      </c>
      <c r="G35" s="75">
        <v>2</v>
      </c>
      <c r="H35" s="75"/>
      <c r="I35" s="76">
        <f t="shared" si="0"/>
        <v>202</v>
      </c>
      <c r="J35" s="76"/>
      <c r="K35" s="76"/>
      <c r="L35" s="76"/>
      <c r="M35" s="76">
        <f t="shared" si="1"/>
        <v>202</v>
      </c>
      <c r="N35" s="21"/>
      <c r="O35" s="9"/>
      <c r="P35" s="9"/>
      <c r="Q35" s="10"/>
    </row>
    <row r="36" spans="1:17" s="11" customFormat="1" ht="26.5" outlineLevel="1" thickBot="1" x14ac:dyDescent="0.35">
      <c r="A36" s="101">
        <v>29</v>
      </c>
      <c r="B36" s="104" t="s">
        <v>34</v>
      </c>
      <c r="C36" s="103" t="s">
        <v>118</v>
      </c>
      <c r="D36" s="103" t="s">
        <v>35</v>
      </c>
      <c r="E36" s="75">
        <v>10</v>
      </c>
      <c r="F36" s="75"/>
      <c r="G36" s="75">
        <v>10</v>
      </c>
      <c r="H36" s="75"/>
      <c r="I36" s="76">
        <f t="shared" si="0"/>
        <v>20</v>
      </c>
      <c r="J36" s="77"/>
      <c r="K36" s="77">
        <v>150</v>
      </c>
      <c r="L36" s="76">
        <f t="shared" ref="L36:L39" si="6">SUM(J36:K36)</f>
        <v>150</v>
      </c>
      <c r="M36" s="76">
        <f t="shared" si="1"/>
        <v>170</v>
      </c>
      <c r="N36" s="21"/>
      <c r="O36" s="9"/>
      <c r="P36" s="9"/>
      <c r="Q36" s="10"/>
    </row>
    <row r="37" spans="1:17" s="11" customFormat="1" ht="23.5" outlineLevel="1" thickBot="1" x14ac:dyDescent="0.35">
      <c r="A37" s="101">
        <v>30</v>
      </c>
      <c r="B37" s="104" t="s">
        <v>36</v>
      </c>
      <c r="C37" s="103" t="s">
        <v>168</v>
      </c>
      <c r="D37" s="103" t="s">
        <v>240</v>
      </c>
      <c r="E37" s="75">
        <v>165</v>
      </c>
      <c r="F37" s="75">
        <v>50</v>
      </c>
      <c r="G37" s="75">
        <v>10</v>
      </c>
      <c r="H37" s="75"/>
      <c r="I37" s="76">
        <f t="shared" si="0"/>
        <v>225</v>
      </c>
      <c r="J37" s="77"/>
      <c r="K37" s="77">
        <v>60</v>
      </c>
      <c r="L37" s="76">
        <f t="shared" si="6"/>
        <v>60</v>
      </c>
      <c r="M37" s="76">
        <f t="shared" si="1"/>
        <v>285</v>
      </c>
      <c r="N37" s="21"/>
      <c r="O37" s="9"/>
      <c r="P37" s="9"/>
      <c r="Q37" s="10"/>
    </row>
    <row r="38" spans="1:17" s="11" customFormat="1" ht="78" customHeight="1" outlineLevel="1" thickBot="1" x14ac:dyDescent="0.35">
      <c r="A38" s="101">
        <v>31</v>
      </c>
      <c r="B38" s="104" t="s">
        <v>37</v>
      </c>
      <c r="C38" s="103" t="s">
        <v>169</v>
      </c>
      <c r="D38" s="103" t="s">
        <v>38</v>
      </c>
      <c r="E38" s="75">
        <v>190</v>
      </c>
      <c r="F38" s="75"/>
      <c r="G38" s="75">
        <v>5</v>
      </c>
      <c r="H38" s="75"/>
      <c r="I38" s="76">
        <f t="shared" si="0"/>
        <v>195</v>
      </c>
      <c r="J38" s="77"/>
      <c r="K38" s="77">
        <v>50</v>
      </c>
      <c r="L38" s="76">
        <f t="shared" si="6"/>
        <v>50</v>
      </c>
      <c r="M38" s="76">
        <f t="shared" si="1"/>
        <v>245</v>
      </c>
      <c r="N38" s="21"/>
      <c r="O38" s="9"/>
      <c r="P38" s="9"/>
      <c r="Q38" s="10"/>
    </row>
    <row r="39" spans="1:17" s="98" customFormat="1" ht="102.65" customHeight="1" outlineLevel="1" thickBot="1" x14ac:dyDescent="0.35">
      <c r="A39" s="101">
        <v>32</v>
      </c>
      <c r="B39" s="104" t="s">
        <v>39</v>
      </c>
      <c r="C39" s="136" t="s">
        <v>239</v>
      </c>
      <c r="D39" s="103" t="s">
        <v>238</v>
      </c>
      <c r="E39" s="77">
        <v>103</v>
      </c>
      <c r="F39" s="77"/>
      <c r="G39" s="77">
        <v>35</v>
      </c>
      <c r="H39" s="77"/>
      <c r="I39" s="82">
        <f t="shared" si="0"/>
        <v>138</v>
      </c>
      <c r="J39" s="82"/>
      <c r="K39" s="126">
        <v>10</v>
      </c>
      <c r="L39" s="82">
        <f t="shared" si="6"/>
        <v>10</v>
      </c>
      <c r="M39" s="82">
        <f t="shared" si="1"/>
        <v>148</v>
      </c>
      <c r="N39" s="95"/>
      <c r="O39" s="96"/>
      <c r="P39" s="96"/>
      <c r="Q39" s="97"/>
    </row>
    <row r="40" spans="1:17" s="11" customFormat="1" ht="93.65" customHeight="1" outlineLevel="1" thickBot="1" x14ac:dyDescent="0.35">
      <c r="A40" s="110">
        <v>33</v>
      </c>
      <c r="B40" s="108" t="s">
        <v>40</v>
      </c>
      <c r="C40" s="105" t="s">
        <v>170</v>
      </c>
      <c r="D40" s="105" t="s">
        <v>171</v>
      </c>
      <c r="E40" s="75">
        <v>10</v>
      </c>
      <c r="F40" s="75"/>
      <c r="G40" s="75"/>
      <c r="H40" s="75"/>
      <c r="I40" s="76">
        <f t="shared" si="0"/>
        <v>10</v>
      </c>
      <c r="J40" s="77"/>
      <c r="K40" s="77">
        <v>10</v>
      </c>
      <c r="L40" s="76">
        <f t="shared" ref="L40" si="7">SUM(J40:K40)</f>
        <v>10</v>
      </c>
      <c r="M40" s="76">
        <f t="shared" si="1"/>
        <v>20</v>
      </c>
      <c r="N40" s="21"/>
      <c r="O40" s="9"/>
      <c r="P40" s="9"/>
      <c r="Q40" s="10"/>
    </row>
    <row r="41" spans="1:17" s="11" customFormat="1" ht="81" outlineLevel="1" thickBot="1" x14ac:dyDescent="0.35">
      <c r="A41" s="8">
        <v>34</v>
      </c>
      <c r="B41" s="104" t="s">
        <v>41</v>
      </c>
      <c r="C41" s="103" t="s">
        <v>173</v>
      </c>
      <c r="D41" s="105" t="s">
        <v>172</v>
      </c>
      <c r="E41" s="75">
        <v>110</v>
      </c>
      <c r="F41" s="75"/>
      <c r="G41" s="75">
        <v>35</v>
      </c>
      <c r="H41" s="75"/>
      <c r="I41" s="76">
        <f t="shared" si="0"/>
        <v>145</v>
      </c>
      <c r="J41" s="77">
        <v>10</v>
      </c>
      <c r="K41" s="77">
        <v>150</v>
      </c>
      <c r="L41" s="76">
        <f t="shared" ref="L41:L46" si="8">SUM(J41:K41)</f>
        <v>160</v>
      </c>
      <c r="M41" s="76">
        <f t="shared" si="1"/>
        <v>305</v>
      </c>
      <c r="N41" s="21"/>
      <c r="O41" s="9"/>
      <c r="P41" s="9"/>
      <c r="Q41" s="10"/>
    </row>
    <row r="42" spans="1:17" s="11" customFormat="1" ht="68.25" customHeight="1" outlineLevel="1" thickBot="1" x14ac:dyDescent="0.35">
      <c r="A42" s="110">
        <v>35</v>
      </c>
      <c r="B42" s="112" t="s">
        <v>42</v>
      </c>
      <c r="C42" s="113" t="s">
        <v>174</v>
      </c>
      <c r="D42" s="113" t="s">
        <v>175</v>
      </c>
      <c r="E42" s="75">
        <v>37</v>
      </c>
      <c r="F42" s="75"/>
      <c r="G42" s="75"/>
      <c r="H42" s="75"/>
      <c r="I42" s="76">
        <f t="shared" si="0"/>
        <v>37</v>
      </c>
      <c r="J42" s="77">
        <v>1</v>
      </c>
      <c r="K42" s="77"/>
      <c r="L42" s="76">
        <f t="shared" si="8"/>
        <v>1</v>
      </c>
      <c r="M42" s="76">
        <f t="shared" si="1"/>
        <v>38</v>
      </c>
      <c r="N42" s="21"/>
      <c r="O42" s="9"/>
      <c r="P42" s="9"/>
      <c r="Q42" s="10"/>
    </row>
    <row r="43" spans="1:17" s="11" customFormat="1" ht="91" customHeight="1" outlineLevel="1" x14ac:dyDescent="0.3">
      <c r="A43" s="8">
        <v>36</v>
      </c>
      <c r="B43" s="38" t="s">
        <v>43</v>
      </c>
      <c r="C43" s="34" t="s">
        <v>176</v>
      </c>
      <c r="D43" s="114" t="s">
        <v>241</v>
      </c>
      <c r="E43" s="75">
        <v>10</v>
      </c>
      <c r="F43" s="75"/>
      <c r="G43" s="75">
        <v>5</v>
      </c>
      <c r="H43" s="75"/>
      <c r="I43" s="76">
        <f t="shared" si="0"/>
        <v>15</v>
      </c>
      <c r="J43" s="77">
        <v>2</v>
      </c>
      <c r="K43" s="77"/>
      <c r="L43" s="76">
        <f t="shared" si="8"/>
        <v>2</v>
      </c>
      <c r="M43" s="76">
        <f t="shared" si="1"/>
        <v>17</v>
      </c>
      <c r="N43" s="21"/>
      <c r="O43" s="9"/>
      <c r="P43" s="9"/>
      <c r="Q43" s="10"/>
    </row>
    <row r="44" spans="1:17" s="11" customFormat="1" ht="44.25" customHeight="1" outlineLevel="1" x14ac:dyDescent="0.3">
      <c r="A44" s="8">
        <v>37</v>
      </c>
      <c r="B44" s="38" t="s">
        <v>44</v>
      </c>
      <c r="C44" s="34" t="s">
        <v>177</v>
      </c>
      <c r="D44" s="34" t="s">
        <v>116</v>
      </c>
      <c r="E44" s="75">
        <v>10</v>
      </c>
      <c r="F44" s="75"/>
      <c r="G44" s="75">
        <v>10</v>
      </c>
      <c r="H44" s="75"/>
      <c r="I44" s="76">
        <f t="shared" si="0"/>
        <v>20</v>
      </c>
      <c r="J44" s="77">
        <v>2</v>
      </c>
      <c r="K44" s="77">
        <v>25</v>
      </c>
      <c r="L44" s="76">
        <f t="shared" si="8"/>
        <v>27</v>
      </c>
      <c r="M44" s="76">
        <f t="shared" si="1"/>
        <v>47</v>
      </c>
      <c r="N44" s="21"/>
      <c r="O44" s="9"/>
      <c r="P44" s="9"/>
      <c r="Q44" s="10"/>
    </row>
    <row r="45" spans="1:17" s="11" customFormat="1" ht="50.25" customHeight="1" outlineLevel="1" x14ac:dyDescent="0.3">
      <c r="A45" s="8">
        <v>38</v>
      </c>
      <c r="B45" s="38" t="s">
        <v>78</v>
      </c>
      <c r="C45" s="34" t="s">
        <v>178</v>
      </c>
      <c r="D45" s="56" t="s">
        <v>111</v>
      </c>
      <c r="E45" s="75">
        <v>7</v>
      </c>
      <c r="F45" s="75">
        <v>2</v>
      </c>
      <c r="G45" s="75">
        <v>10</v>
      </c>
      <c r="H45" s="75"/>
      <c r="I45" s="76">
        <f t="shared" si="0"/>
        <v>19</v>
      </c>
      <c r="J45" s="77"/>
      <c r="K45" s="99">
        <v>50</v>
      </c>
      <c r="L45" s="76">
        <f t="shared" si="8"/>
        <v>50</v>
      </c>
      <c r="M45" s="76">
        <f t="shared" si="1"/>
        <v>69</v>
      </c>
      <c r="N45" s="21"/>
      <c r="O45" s="9"/>
      <c r="P45" s="9"/>
      <c r="Q45" s="10"/>
    </row>
    <row r="46" spans="1:17" s="11" customFormat="1" ht="39.75" customHeight="1" outlineLevel="1" x14ac:dyDescent="0.3">
      <c r="A46" s="8">
        <v>39</v>
      </c>
      <c r="B46" s="38" t="s">
        <v>45</v>
      </c>
      <c r="C46" s="34" t="s">
        <v>179</v>
      </c>
      <c r="D46" s="115" t="s">
        <v>180</v>
      </c>
      <c r="E46" s="75">
        <v>125</v>
      </c>
      <c r="F46" s="75">
        <v>35</v>
      </c>
      <c r="G46" s="75">
        <v>40</v>
      </c>
      <c r="H46" s="75"/>
      <c r="I46" s="76">
        <f t="shared" si="0"/>
        <v>200</v>
      </c>
      <c r="J46" s="77">
        <v>50</v>
      </c>
      <c r="K46" s="77">
        <v>24</v>
      </c>
      <c r="L46" s="76">
        <f t="shared" si="8"/>
        <v>74</v>
      </c>
      <c r="M46" s="76">
        <f t="shared" si="1"/>
        <v>274</v>
      </c>
      <c r="N46" s="21"/>
      <c r="O46" s="9"/>
      <c r="P46" s="9"/>
      <c r="Q46" s="10"/>
    </row>
    <row r="47" spans="1:17" s="11" customFormat="1" ht="36" customHeight="1" outlineLevel="1" x14ac:dyDescent="0.3">
      <c r="A47" s="8">
        <v>40</v>
      </c>
      <c r="B47" s="38" t="s">
        <v>46</v>
      </c>
      <c r="C47" s="34" t="s">
        <v>181</v>
      </c>
      <c r="D47" s="115" t="s">
        <v>180</v>
      </c>
      <c r="E47" s="75">
        <v>90</v>
      </c>
      <c r="F47" s="75"/>
      <c r="G47" s="75">
        <v>20</v>
      </c>
      <c r="H47" s="75"/>
      <c r="I47" s="76">
        <f t="shared" si="0"/>
        <v>110</v>
      </c>
      <c r="J47" s="76"/>
      <c r="K47" s="76"/>
      <c r="L47" s="76"/>
      <c r="M47" s="76">
        <f t="shared" si="1"/>
        <v>110</v>
      </c>
      <c r="N47" s="21"/>
      <c r="O47" s="9"/>
      <c r="P47" s="9"/>
      <c r="Q47" s="10"/>
    </row>
    <row r="48" spans="1:17" s="11" customFormat="1" ht="42" customHeight="1" outlineLevel="1" x14ac:dyDescent="0.3">
      <c r="A48" s="8">
        <v>41</v>
      </c>
      <c r="B48" s="43" t="s">
        <v>47</v>
      </c>
      <c r="C48" s="44" t="s">
        <v>182</v>
      </c>
      <c r="D48" s="44" t="s">
        <v>49</v>
      </c>
      <c r="E48" s="75">
        <v>15</v>
      </c>
      <c r="F48" s="75">
        <v>1</v>
      </c>
      <c r="G48" s="75"/>
      <c r="H48" s="75"/>
      <c r="I48" s="76">
        <f t="shared" si="0"/>
        <v>16</v>
      </c>
      <c r="J48" s="77">
        <v>21</v>
      </c>
      <c r="K48" s="77">
        <v>20</v>
      </c>
      <c r="L48" s="76">
        <f t="shared" ref="L48" si="9">SUM(J48:K48)</f>
        <v>41</v>
      </c>
      <c r="M48" s="76">
        <f t="shared" si="1"/>
        <v>57</v>
      </c>
      <c r="N48" s="21"/>
      <c r="O48" s="9"/>
      <c r="P48" s="9"/>
      <c r="Q48" s="10"/>
    </row>
    <row r="49" spans="1:17" s="11" customFormat="1" ht="50" outlineLevel="1" x14ac:dyDescent="0.3">
      <c r="A49" s="8">
        <v>42</v>
      </c>
      <c r="B49" s="38" t="s">
        <v>47</v>
      </c>
      <c r="C49" s="34" t="s">
        <v>183</v>
      </c>
      <c r="D49" s="34" t="s">
        <v>48</v>
      </c>
      <c r="E49" s="75">
        <v>1</v>
      </c>
      <c r="F49" s="75">
        <v>2</v>
      </c>
      <c r="G49" s="75"/>
      <c r="H49" s="75"/>
      <c r="I49" s="76">
        <f t="shared" si="0"/>
        <v>3</v>
      </c>
      <c r="J49" s="76"/>
      <c r="K49" s="76"/>
      <c r="L49" s="76"/>
      <c r="M49" s="76">
        <f t="shared" si="1"/>
        <v>3</v>
      </c>
      <c r="N49" s="21"/>
      <c r="O49" s="9"/>
      <c r="P49" s="9"/>
      <c r="Q49" s="10"/>
    </row>
    <row r="50" spans="1:17" s="11" customFormat="1" ht="48" customHeight="1" outlineLevel="1" x14ac:dyDescent="0.3">
      <c r="A50" s="8">
        <v>43</v>
      </c>
      <c r="B50" s="38" t="s">
        <v>47</v>
      </c>
      <c r="C50" s="34" t="s">
        <v>184</v>
      </c>
      <c r="D50" s="34" t="s">
        <v>49</v>
      </c>
      <c r="E50" s="75">
        <v>3</v>
      </c>
      <c r="F50" s="75">
        <v>1</v>
      </c>
      <c r="G50" s="75"/>
      <c r="H50" s="75"/>
      <c r="I50" s="76">
        <f t="shared" si="0"/>
        <v>4</v>
      </c>
      <c r="J50" s="77"/>
      <c r="K50" s="77">
        <v>5</v>
      </c>
      <c r="L50" s="76">
        <f t="shared" ref="L50" si="10">SUM(J50:K50)</f>
        <v>5</v>
      </c>
      <c r="M50" s="76">
        <f t="shared" si="1"/>
        <v>9</v>
      </c>
      <c r="N50" s="21"/>
      <c r="O50" s="9"/>
      <c r="P50" s="9"/>
      <c r="Q50" s="10"/>
    </row>
    <row r="51" spans="1:17" s="11" customFormat="1" ht="45.75" customHeight="1" outlineLevel="1" x14ac:dyDescent="0.3">
      <c r="A51" s="8">
        <v>44</v>
      </c>
      <c r="B51" s="38" t="s">
        <v>47</v>
      </c>
      <c r="C51" s="42" t="s">
        <v>185</v>
      </c>
      <c r="D51" s="137" t="s">
        <v>242</v>
      </c>
      <c r="E51" s="75">
        <v>2</v>
      </c>
      <c r="F51" s="75">
        <v>8</v>
      </c>
      <c r="G51" s="75">
        <v>1</v>
      </c>
      <c r="H51" s="75"/>
      <c r="I51" s="76">
        <f t="shared" si="0"/>
        <v>11</v>
      </c>
      <c r="J51" s="76"/>
      <c r="K51" s="76"/>
      <c r="L51" s="76"/>
      <c r="M51" s="76">
        <f t="shared" si="1"/>
        <v>11</v>
      </c>
      <c r="N51" s="21"/>
      <c r="O51" s="9"/>
      <c r="P51" s="9"/>
      <c r="Q51" s="10"/>
    </row>
    <row r="52" spans="1:17" s="11" customFormat="1" ht="100.5" outlineLevel="1" thickBot="1" x14ac:dyDescent="0.35">
      <c r="A52" s="110">
        <v>45</v>
      </c>
      <c r="B52" s="117" t="s">
        <v>50</v>
      </c>
      <c r="C52" s="118" t="s">
        <v>120</v>
      </c>
      <c r="D52" s="44" t="s">
        <v>186</v>
      </c>
      <c r="E52" s="75"/>
      <c r="F52" s="75">
        <v>3</v>
      </c>
      <c r="G52" s="75"/>
      <c r="H52" s="75"/>
      <c r="I52" s="76">
        <f t="shared" si="0"/>
        <v>3</v>
      </c>
      <c r="J52" s="76"/>
      <c r="K52" s="76"/>
      <c r="L52" s="76"/>
      <c r="M52" s="76">
        <f t="shared" si="1"/>
        <v>3</v>
      </c>
      <c r="N52" s="21"/>
      <c r="O52" s="9"/>
      <c r="P52" s="9"/>
      <c r="Q52" s="10"/>
    </row>
    <row r="53" spans="1:17" s="11" customFormat="1" ht="46.5" outlineLevel="1" thickBot="1" x14ac:dyDescent="0.35">
      <c r="A53" s="8">
        <v>46</v>
      </c>
      <c r="B53" s="40" t="s">
        <v>52</v>
      </c>
      <c r="C53" s="116" t="s">
        <v>187</v>
      </c>
      <c r="D53" s="111" t="s">
        <v>188</v>
      </c>
      <c r="E53" s="75">
        <v>6</v>
      </c>
      <c r="F53" s="75">
        <v>9</v>
      </c>
      <c r="G53" s="75"/>
      <c r="H53" s="75"/>
      <c r="I53" s="76">
        <f t="shared" si="0"/>
        <v>15</v>
      </c>
      <c r="J53" s="76"/>
      <c r="K53" s="76"/>
      <c r="L53" s="76"/>
      <c r="M53" s="76">
        <f t="shared" si="1"/>
        <v>15</v>
      </c>
      <c r="N53" s="21"/>
      <c r="O53" s="9"/>
      <c r="P53" s="9"/>
      <c r="Q53" s="10"/>
    </row>
    <row r="54" spans="1:17" s="11" customFormat="1" ht="51.75" customHeight="1" outlineLevel="1" x14ac:dyDescent="0.3">
      <c r="A54" s="8">
        <v>47</v>
      </c>
      <c r="B54" s="43" t="s">
        <v>52</v>
      </c>
      <c r="C54" s="39" t="s">
        <v>189</v>
      </c>
      <c r="D54" s="119" t="s">
        <v>190</v>
      </c>
      <c r="E54" s="75">
        <v>5</v>
      </c>
      <c r="F54" s="75"/>
      <c r="G54" s="75"/>
      <c r="H54" s="75"/>
      <c r="I54" s="76">
        <f t="shared" si="0"/>
        <v>5</v>
      </c>
      <c r="J54" s="76"/>
      <c r="K54" s="76"/>
      <c r="L54" s="76"/>
      <c r="M54" s="76">
        <f t="shared" si="1"/>
        <v>5</v>
      </c>
      <c r="N54" s="21"/>
      <c r="O54" s="9"/>
      <c r="P54" s="9"/>
      <c r="Q54" s="10"/>
    </row>
    <row r="55" spans="1:17" s="11" customFormat="1" ht="25" outlineLevel="1" x14ac:dyDescent="0.3">
      <c r="A55" s="8">
        <v>48</v>
      </c>
      <c r="B55" s="43" t="s">
        <v>52</v>
      </c>
      <c r="C55" s="41" t="s">
        <v>191</v>
      </c>
      <c r="D55" s="44" t="s">
        <v>112</v>
      </c>
      <c r="E55" s="75">
        <v>9</v>
      </c>
      <c r="F55" s="75"/>
      <c r="G55" s="75"/>
      <c r="H55" s="75"/>
      <c r="I55" s="76">
        <f t="shared" si="0"/>
        <v>9</v>
      </c>
      <c r="J55" s="77"/>
      <c r="K55" s="77">
        <v>20</v>
      </c>
      <c r="L55" s="76">
        <f t="shared" ref="L55:L58" si="11">SUM(J55:K55)</f>
        <v>20</v>
      </c>
      <c r="M55" s="76">
        <f t="shared" si="1"/>
        <v>29</v>
      </c>
      <c r="N55" s="21"/>
      <c r="O55" s="9"/>
      <c r="P55" s="9"/>
      <c r="Q55" s="10"/>
    </row>
    <row r="56" spans="1:17" s="11" customFormat="1" ht="25" outlineLevel="1" x14ac:dyDescent="0.3">
      <c r="A56" s="8">
        <v>49</v>
      </c>
      <c r="B56" s="38" t="s">
        <v>52</v>
      </c>
      <c r="C56" s="41" t="s">
        <v>192</v>
      </c>
      <c r="D56" s="44" t="s">
        <v>112</v>
      </c>
      <c r="E56" s="75">
        <v>2</v>
      </c>
      <c r="F56" s="75">
        <v>4</v>
      </c>
      <c r="G56" s="75"/>
      <c r="H56" s="75"/>
      <c r="I56" s="76">
        <f t="shared" si="0"/>
        <v>6</v>
      </c>
      <c r="J56" s="77">
        <v>25</v>
      </c>
      <c r="K56" s="77">
        <v>5</v>
      </c>
      <c r="L56" s="76">
        <f t="shared" si="11"/>
        <v>30</v>
      </c>
      <c r="M56" s="76">
        <f t="shared" si="1"/>
        <v>36</v>
      </c>
      <c r="N56" s="21"/>
      <c r="O56" s="9"/>
      <c r="P56" s="9"/>
      <c r="Q56" s="10"/>
    </row>
    <row r="57" spans="1:17" s="132" customFormat="1" ht="38" outlineLevel="1" thickBot="1" x14ac:dyDescent="0.35">
      <c r="A57" s="110">
        <v>50</v>
      </c>
      <c r="B57" s="127" t="s">
        <v>52</v>
      </c>
      <c r="C57" s="128" t="s">
        <v>193</v>
      </c>
      <c r="D57" s="128" t="s">
        <v>113</v>
      </c>
      <c r="E57" s="99">
        <v>7</v>
      </c>
      <c r="F57" s="99">
        <v>14</v>
      </c>
      <c r="G57" s="99"/>
      <c r="H57" s="99"/>
      <c r="I57" s="109">
        <f t="shared" si="0"/>
        <v>21</v>
      </c>
      <c r="J57" s="99"/>
      <c r="K57" s="99">
        <v>10</v>
      </c>
      <c r="L57" s="109">
        <f t="shared" si="11"/>
        <v>10</v>
      </c>
      <c r="M57" s="109">
        <f t="shared" si="1"/>
        <v>31</v>
      </c>
      <c r="N57" s="129"/>
      <c r="O57" s="130"/>
      <c r="P57" s="130"/>
      <c r="Q57" s="131"/>
    </row>
    <row r="58" spans="1:17" s="11" customFormat="1" ht="23.5" outlineLevel="1" thickBot="1" x14ac:dyDescent="0.35">
      <c r="A58" s="8">
        <v>51</v>
      </c>
      <c r="B58" s="43" t="s">
        <v>53</v>
      </c>
      <c r="C58" s="116" t="s">
        <v>194</v>
      </c>
      <c r="D58" s="105" t="s">
        <v>195</v>
      </c>
      <c r="E58" s="75">
        <v>5</v>
      </c>
      <c r="F58" s="75">
        <v>2</v>
      </c>
      <c r="G58" s="75"/>
      <c r="H58" s="75"/>
      <c r="I58" s="76">
        <f t="shared" si="0"/>
        <v>7</v>
      </c>
      <c r="J58" s="77"/>
      <c r="K58" s="77">
        <v>5</v>
      </c>
      <c r="L58" s="76">
        <f t="shared" si="11"/>
        <v>5</v>
      </c>
      <c r="M58" s="76">
        <f t="shared" si="1"/>
        <v>12</v>
      </c>
      <c r="N58" s="21"/>
      <c r="O58" s="9"/>
      <c r="P58" s="9"/>
      <c r="Q58" s="10"/>
    </row>
    <row r="59" spans="1:17" s="11" customFormat="1" ht="26" outlineLevel="1" x14ac:dyDescent="0.3">
      <c r="A59" s="8">
        <v>52</v>
      </c>
      <c r="B59" s="38" t="s">
        <v>54</v>
      </c>
      <c r="C59" s="34" t="s">
        <v>55</v>
      </c>
      <c r="D59" s="34"/>
      <c r="E59" s="75">
        <v>200</v>
      </c>
      <c r="F59" s="75"/>
      <c r="G59" s="75">
        <v>20</v>
      </c>
      <c r="H59" s="75"/>
      <c r="I59" s="76">
        <f t="shared" si="0"/>
        <v>220</v>
      </c>
      <c r="J59" s="76"/>
      <c r="K59" s="76"/>
      <c r="L59" s="76"/>
      <c r="M59" s="76">
        <f t="shared" si="1"/>
        <v>220</v>
      </c>
      <c r="N59" s="21"/>
      <c r="O59" s="9"/>
      <c r="P59" s="9"/>
      <c r="Q59" s="10"/>
    </row>
    <row r="60" spans="1:17" s="11" customFormat="1" ht="25" outlineLevel="1" x14ac:dyDescent="0.3">
      <c r="A60" s="8">
        <v>53</v>
      </c>
      <c r="B60" s="43" t="s">
        <v>56</v>
      </c>
      <c r="C60" s="44" t="s">
        <v>121</v>
      </c>
      <c r="D60" s="39"/>
      <c r="E60" s="75">
        <v>20</v>
      </c>
      <c r="F60" s="75"/>
      <c r="G60" s="75"/>
      <c r="H60" s="75"/>
      <c r="I60" s="76">
        <f t="shared" si="0"/>
        <v>20</v>
      </c>
      <c r="J60" s="76"/>
      <c r="K60" s="76"/>
      <c r="L60" s="76"/>
      <c r="M60" s="76">
        <f t="shared" si="1"/>
        <v>20</v>
      </c>
      <c r="N60" s="21"/>
      <c r="O60" s="9"/>
      <c r="P60" s="9"/>
      <c r="Q60" s="10"/>
    </row>
    <row r="61" spans="1:17" s="11" customFormat="1" ht="54" customHeight="1" outlineLevel="1" x14ac:dyDescent="0.3">
      <c r="A61" s="8">
        <v>54</v>
      </c>
      <c r="B61" s="38" t="s">
        <v>57</v>
      </c>
      <c r="C61" s="44" t="s">
        <v>122</v>
      </c>
      <c r="D61" s="119" t="s">
        <v>196</v>
      </c>
      <c r="E61" s="75">
        <v>1</v>
      </c>
      <c r="F61" s="75"/>
      <c r="G61" s="75"/>
      <c r="H61" s="75"/>
      <c r="I61" s="76">
        <f t="shared" si="0"/>
        <v>1</v>
      </c>
      <c r="J61" s="76"/>
      <c r="K61" s="76"/>
      <c r="L61" s="76"/>
      <c r="M61" s="76">
        <f t="shared" si="1"/>
        <v>1</v>
      </c>
      <c r="N61" s="21"/>
      <c r="O61" s="9"/>
      <c r="P61" s="9"/>
      <c r="Q61" s="10"/>
    </row>
    <row r="62" spans="1:17" s="11" customFormat="1" ht="275" outlineLevel="1" x14ac:dyDescent="0.3">
      <c r="A62" s="8">
        <v>55</v>
      </c>
      <c r="B62" s="38" t="s">
        <v>58</v>
      </c>
      <c r="C62" s="34" t="s">
        <v>246</v>
      </c>
      <c r="D62" s="34" t="s">
        <v>197</v>
      </c>
      <c r="E62" s="75">
        <v>16</v>
      </c>
      <c r="F62" s="75"/>
      <c r="G62" s="75"/>
      <c r="H62" s="75"/>
      <c r="I62" s="76">
        <f t="shared" si="0"/>
        <v>16</v>
      </c>
      <c r="J62" s="76"/>
      <c r="K62" s="76"/>
      <c r="L62" s="76"/>
      <c r="M62" s="76">
        <f t="shared" si="1"/>
        <v>16</v>
      </c>
      <c r="N62" s="21"/>
      <c r="O62" s="9"/>
      <c r="P62" s="9"/>
      <c r="Q62" s="10"/>
    </row>
    <row r="63" spans="1:17" s="11" customFormat="1" ht="37.5" outlineLevel="1" x14ac:dyDescent="0.3">
      <c r="A63" s="8">
        <v>56</v>
      </c>
      <c r="B63" s="72" t="s">
        <v>124</v>
      </c>
      <c r="C63" s="73" t="s">
        <v>126</v>
      </c>
      <c r="D63" s="68" t="s">
        <v>51</v>
      </c>
      <c r="E63" s="75">
        <v>16</v>
      </c>
      <c r="F63" s="75">
        <v>10</v>
      </c>
      <c r="G63" s="75"/>
      <c r="H63" s="75">
        <v>5</v>
      </c>
      <c r="I63" s="76">
        <f t="shared" si="0"/>
        <v>31</v>
      </c>
      <c r="J63" s="76"/>
      <c r="K63" s="76"/>
      <c r="L63" s="76"/>
      <c r="M63" s="76">
        <f t="shared" si="1"/>
        <v>31</v>
      </c>
      <c r="N63" s="21"/>
      <c r="O63" s="9"/>
      <c r="P63" s="9"/>
      <c r="Q63" s="10"/>
    </row>
    <row r="64" spans="1:17" s="11" customFormat="1" ht="37.5" customHeight="1" outlineLevel="1" x14ac:dyDescent="0.3">
      <c r="A64" s="8">
        <v>57</v>
      </c>
      <c r="B64" s="57" t="s">
        <v>125</v>
      </c>
      <c r="C64" s="59" t="s">
        <v>123</v>
      </c>
      <c r="D64" s="68" t="s">
        <v>51</v>
      </c>
      <c r="E64" s="75">
        <v>60</v>
      </c>
      <c r="F64" s="75">
        <v>20</v>
      </c>
      <c r="G64" s="75"/>
      <c r="H64" s="75">
        <v>15</v>
      </c>
      <c r="I64" s="76">
        <f t="shared" si="0"/>
        <v>95</v>
      </c>
      <c r="J64" s="77"/>
      <c r="K64" s="77">
        <v>10</v>
      </c>
      <c r="L64" s="76">
        <f t="shared" ref="L64:L69" si="12">SUM(J64:K64)</f>
        <v>10</v>
      </c>
      <c r="M64" s="76">
        <f t="shared" si="1"/>
        <v>105</v>
      </c>
      <c r="N64" s="21"/>
      <c r="O64" s="9"/>
      <c r="P64" s="9"/>
      <c r="Q64" s="10"/>
    </row>
    <row r="65" spans="1:17" s="11" customFormat="1" ht="25" outlineLevel="1" x14ac:dyDescent="0.3">
      <c r="A65" s="8">
        <v>58</v>
      </c>
      <c r="B65" s="38" t="s">
        <v>59</v>
      </c>
      <c r="C65" s="34" t="s">
        <v>138</v>
      </c>
      <c r="D65" s="62" t="s">
        <v>111</v>
      </c>
      <c r="E65" s="75">
        <v>30</v>
      </c>
      <c r="F65" s="75"/>
      <c r="G65" s="75">
        <v>10</v>
      </c>
      <c r="H65" s="75"/>
      <c r="I65" s="76">
        <f t="shared" si="0"/>
        <v>40</v>
      </c>
      <c r="J65" s="77"/>
      <c r="K65" s="77">
        <v>50</v>
      </c>
      <c r="L65" s="76">
        <f t="shared" si="12"/>
        <v>50</v>
      </c>
      <c r="M65" s="76">
        <f t="shared" si="1"/>
        <v>90</v>
      </c>
      <c r="N65" s="21"/>
      <c r="O65" s="9"/>
      <c r="P65" s="9"/>
      <c r="Q65" s="10"/>
    </row>
    <row r="66" spans="1:17" s="11" customFormat="1" outlineLevel="1" x14ac:dyDescent="0.3">
      <c r="A66" s="8">
        <v>59</v>
      </c>
      <c r="B66" s="38" t="s">
        <v>60</v>
      </c>
      <c r="C66" s="34" t="s">
        <v>61</v>
      </c>
      <c r="D66" s="62" t="s">
        <v>111</v>
      </c>
      <c r="E66" s="75">
        <v>20</v>
      </c>
      <c r="F66" s="75"/>
      <c r="G66" s="75">
        <v>10</v>
      </c>
      <c r="H66" s="75"/>
      <c r="I66" s="76">
        <f t="shared" si="0"/>
        <v>30</v>
      </c>
      <c r="J66" s="77"/>
      <c r="K66" s="77">
        <v>50</v>
      </c>
      <c r="L66" s="76">
        <f t="shared" si="12"/>
        <v>50</v>
      </c>
      <c r="M66" s="76">
        <f t="shared" si="1"/>
        <v>80</v>
      </c>
      <c r="N66" s="21"/>
      <c r="O66" s="9"/>
      <c r="P66" s="9"/>
      <c r="Q66" s="10"/>
    </row>
    <row r="67" spans="1:17" s="11" customFormat="1" ht="107.25" customHeight="1" outlineLevel="1" thickBot="1" x14ac:dyDescent="0.35">
      <c r="A67" s="8">
        <v>60</v>
      </c>
      <c r="B67" s="38" t="s">
        <v>62</v>
      </c>
      <c r="C67" s="34" t="s">
        <v>198</v>
      </c>
      <c r="D67" s="52" t="s">
        <v>51</v>
      </c>
      <c r="E67" s="75">
        <v>4</v>
      </c>
      <c r="F67" s="75"/>
      <c r="G67" s="75"/>
      <c r="H67" s="75"/>
      <c r="I67" s="76">
        <f t="shared" si="0"/>
        <v>4</v>
      </c>
      <c r="J67" s="77">
        <v>4</v>
      </c>
      <c r="K67" s="77">
        <v>3</v>
      </c>
      <c r="L67" s="76">
        <f t="shared" si="12"/>
        <v>7</v>
      </c>
      <c r="M67" s="76">
        <f t="shared" si="1"/>
        <v>11</v>
      </c>
      <c r="N67" s="9" t="s">
        <v>76</v>
      </c>
      <c r="O67" s="9"/>
      <c r="P67" s="9"/>
      <c r="Q67" s="9"/>
    </row>
    <row r="68" spans="1:17" ht="23.5" thickBot="1" x14ac:dyDescent="0.35">
      <c r="A68" s="8">
        <v>61</v>
      </c>
      <c r="B68" s="45" t="s">
        <v>79</v>
      </c>
      <c r="C68" s="120" t="s">
        <v>199</v>
      </c>
      <c r="D68" s="138" t="s">
        <v>243</v>
      </c>
      <c r="E68" s="79"/>
      <c r="F68" s="83"/>
      <c r="G68" s="77"/>
      <c r="H68" s="82"/>
      <c r="I68" s="78"/>
      <c r="J68" s="77">
        <v>2</v>
      </c>
      <c r="K68" s="78"/>
      <c r="L68" s="76">
        <f t="shared" si="12"/>
        <v>2</v>
      </c>
      <c r="M68" s="76">
        <f t="shared" ref="M68:M100" si="13">I68+L68</f>
        <v>2</v>
      </c>
      <c r="N68" s="124"/>
      <c r="O68" s="124"/>
      <c r="P68" s="124"/>
      <c r="Q68" s="124"/>
    </row>
    <row r="69" spans="1:17" ht="23.5" thickBot="1" x14ac:dyDescent="0.35">
      <c r="A69" s="8">
        <v>62</v>
      </c>
      <c r="B69" s="45" t="s">
        <v>79</v>
      </c>
      <c r="C69" s="120" t="s">
        <v>200</v>
      </c>
      <c r="D69" s="138" t="s">
        <v>243</v>
      </c>
      <c r="E69" s="79"/>
      <c r="F69" s="83"/>
      <c r="G69" s="77"/>
      <c r="H69" s="82"/>
      <c r="I69" s="78"/>
      <c r="J69" s="77">
        <v>2</v>
      </c>
      <c r="K69" s="78"/>
      <c r="L69" s="76">
        <f t="shared" si="12"/>
        <v>2</v>
      </c>
      <c r="M69" s="76">
        <f t="shared" si="13"/>
        <v>2</v>
      </c>
      <c r="N69" s="124"/>
      <c r="O69" s="124"/>
      <c r="P69" s="124"/>
      <c r="Q69" s="124"/>
    </row>
    <row r="70" spans="1:17" ht="35" thickBot="1" x14ac:dyDescent="0.35">
      <c r="A70" s="8">
        <v>63</v>
      </c>
      <c r="B70" s="104" t="s">
        <v>81</v>
      </c>
      <c r="C70" s="121" t="s">
        <v>201</v>
      </c>
      <c r="D70" s="105" t="s">
        <v>109</v>
      </c>
      <c r="E70" s="84"/>
      <c r="F70" s="83"/>
      <c r="G70" s="83"/>
      <c r="H70" s="83"/>
      <c r="I70" s="78"/>
      <c r="J70" s="77"/>
      <c r="K70" s="77">
        <v>500</v>
      </c>
      <c r="L70" s="76">
        <f t="shared" ref="L70:L75" si="14">SUM(J70:K70)</f>
        <v>500</v>
      </c>
      <c r="M70" s="76">
        <f t="shared" si="13"/>
        <v>500</v>
      </c>
      <c r="N70" s="124"/>
      <c r="O70" s="124"/>
      <c r="P70" s="124"/>
      <c r="Q70" s="124"/>
    </row>
    <row r="71" spans="1:17" ht="35" thickBot="1" x14ac:dyDescent="0.35">
      <c r="A71" s="8">
        <v>64</v>
      </c>
      <c r="B71" s="38" t="s">
        <v>82</v>
      </c>
      <c r="C71" s="121" t="s">
        <v>202</v>
      </c>
      <c r="D71" s="105" t="s">
        <v>109</v>
      </c>
      <c r="E71" s="84"/>
      <c r="F71" s="83"/>
      <c r="G71" s="83"/>
      <c r="H71" s="83"/>
      <c r="I71" s="78"/>
      <c r="J71" s="77"/>
      <c r="K71" s="77">
        <v>100</v>
      </c>
      <c r="L71" s="76">
        <f t="shared" si="14"/>
        <v>100</v>
      </c>
      <c r="M71" s="76">
        <f t="shared" si="13"/>
        <v>100</v>
      </c>
      <c r="N71" s="124"/>
      <c r="O71" s="124"/>
      <c r="P71" s="124"/>
      <c r="Q71" s="124"/>
    </row>
    <row r="72" spans="1:17" ht="23.5" thickBot="1" x14ac:dyDescent="0.35">
      <c r="A72" s="8">
        <v>65</v>
      </c>
      <c r="B72" s="38" t="s">
        <v>83</v>
      </c>
      <c r="C72" s="122" t="s">
        <v>203</v>
      </c>
      <c r="D72" s="138" t="s">
        <v>244</v>
      </c>
      <c r="E72" s="84"/>
      <c r="F72" s="83"/>
      <c r="G72" s="83"/>
      <c r="H72" s="83"/>
      <c r="I72" s="78"/>
      <c r="J72" s="77"/>
      <c r="K72" s="77">
        <v>300</v>
      </c>
      <c r="L72" s="76">
        <f t="shared" si="14"/>
        <v>300</v>
      </c>
      <c r="M72" s="76">
        <f t="shared" si="13"/>
        <v>300</v>
      </c>
      <c r="N72" s="124"/>
      <c r="O72" s="124"/>
      <c r="P72" s="124"/>
      <c r="Q72" s="124"/>
    </row>
    <row r="73" spans="1:17" ht="26.5" thickBot="1" x14ac:dyDescent="0.35">
      <c r="A73" s="8">
        <v>66</v>
      </c>
      <c r="B73" s="38" t="s">
        <v>84</v>
      </c>
      <c r="C73" s="122" t="s">
        <v>204</v>
      </c>
      <c r="D73" s="105" t="s">
        <v>244</v>
      </c>
      <c r="E73" s="84"/>
      <c r="F73" s="83"/>
      <c r="G73" s="83"/>
      <c r="H73" s="83"/>
      <c r="I73" s="78"/>
      <c r="J73" s="77"/>
      <c r="K73" s="77">
        <v>70</v>
      </c>
      <c r="L73" s="76">
        <f t="shared" si="14"/>
        <v>70</v>
      </c>
      <c r="M73" s="76">
        <f t="shared" si="13"/>
        <v>70</v>
      </c>
      <c r="N73" s="124"/>
      <c r="O73" s="124"/>
      <c r="P73" s="124"/>
      <c r="Q73" s="124"/>
    </row>
    <row r="74" spans="1:17" ht="35" thickBot="1" x14ac:dyDescent="0.35">
      <c r="A74" s="8">
        <v>67</v>
      </c>
      <c r="B74" s="38" t="s">
        <v>85</v>
      </c>
      <c r="C74" s="121" t="s">
        <v>205</v>
      </c>
      <c r="D74" s="105" t="s">
        <v>244</v>
      </c>
      <c r="E74" s="84"/>
      <c r="F74" s="83"/>
      <c r="G74" s="83"/>
      <c r="H74" s="83"/>
      <c r="I74" s="78"/>
      <c r="J74" s="77">
        <v>160</v>
      </c>
      <c r="K74" s="77">
        <v>50</v>
      </c>
      <c r="L74" s="76">
        <f t="shared" si="14"/>
        <v>210</v>
      </c>
      <c r="M74" s="76">
        <f t="shared" si="13"/>
        <v>210</v>
      </c>
      <c r="N74" s="124"/>
      <c r="O74" s="124"/>
      <c r="P74" s="124"/>
      <c r="Q74" s="124"/>
    </row>
    <row r="75" spans="1:17" ht="35" thickBot="1" x14ac:dyDescent="0.35">
      <c r="A75" s="8">
        <v>68</v>
      </c>
      <c r="B75" s="38" t="s">
        <v>86</v>
      </c>
      <c r="C75" s="121" t="s">
        <v>206</v>
      </c>
      <c r="D75" s="105" t="s">
        <v>244</v>
      </c>
      <c r="E75" s="84"/>
      <c r="F75" s="83"/>
      <c r="G75" s="83"/>
      <c r="H75" s="83"/>
      <c r="I75" s="78"/>
      <c r="J75" s="77"/>
      <c r="K75" s="77">
        <v>10</v>
      </c>
      <c r="L75" s="76">
        <f t="shared" si="14"/>
        <v>10</v>
      </c>
      <c r="M75" s="76">
        <f t="shared" si="13"/>
        <v>10</v>
      </c>
      <c r="N75" s="124"/>
      <c r="O75" s="124"/>
      <c r="P75" s="124"/>
      <c r="Q75" s="124"/>
    </row>
    <row r="76" spans="1:17" ht="26.5" thickBot="1" x14ac:dyDescent="0.35">
      <c r="A76" s="8">
        <v>69</v>
      </c>
      <c r="B76" s="38" t="s">
        <v>87</v>
      </c>
      <c r="C76" s="121" t="s">
        <v>207</v>
      </c>
      <c r="D76" s="105" t="s">
        <v>208</v>
      </c>
      <c r="E76" s="84"/>
      <c r="F76" s="83"/>
      <c r="G76" s="83"/>
      <c r="H76" s="83"/>
      <c r="I76" s="78"/>
      <c r="J76" s="77"/>
      <c r="K76" s="77">
        <v>5</v>
      </c>
      <c r="L76" s="76">
        <f>SUM(G76:K76)</f>
        <v>5</v>
      </c>
      <c r="M76" s="76">
        <f t="shared" si="13"/>
        <v>5</v>
      </c>
      <c r="N76" s="124"/>
      <c r="O76" s="124"/>
      <c r="P76" s="124"/>
      <c r="Q76" s="124"/>
    </row>
    <row r="77" spans="1:17" ht="46.5" thickBot="1" x14ac:dyDescent="0.35">
      <c r="A77" s="8">
        <v>70</v>
      </c>
      <c r="B77" s="38" t="s">
        <v>88</v>
      </c>
      <c r="C77" s="121" t="s">
        <v>209</v>
      </c>
      <c r="D77" s="105" t="s">
        <v>208</v>
      </c>
      <c r="E77" s="84"/>
      <c r="F77" s="83"/>
      <c r="G77" s="83"/>
      <c r="H77" s="83"/>
      <c r="I77" s="78"/>
      <c r="J77" s="77"/>
      <c r="K77" s="77">
        <v>10</v>
      </c>
      <c r="L77" s="76">
        <f>SUM(G77:K77)</f>
        <v>10</v>
      </c>
      <c r="M77" s="76">
        <f t="shared" si="13"/>
        <v>10</v>
      </c>
      <c r="N77" s="124"/>
      <c r="O77" s="124"/>
      <c r="P77" s="124"/>
      <c r="Q77" s="124"/>
    </row>
    <row r="78" spans="1:17" ht="35" thickBot="1" x14ac:dyDescent="0.35">
      <c r="A78" s="8">
        <v>71</v>
      </c>
      <c r="B78" s="57" t="s">
        <v>114</v>
      </c>
      <c r="C78" s="121" t="s">
        <v>210</v>
      </c>
      <c r="D78" s="105" t="s">
        <v>110</v>
      </c>
      <c r="E78" s="79"/>
      <c r="F78" s="83"/>
      <c r="G78" s="83"/>
      <c r="H78" s="83"/>
      <c r="I78" s="78"/>
      <c r="J78" s="77">
        <v>7</v>
      </c>
      <c r="K78" s="77"/>
      <c r="L78" s="82">
        <v>7</v>
      </c>
      <c r="M78" s="76">
        <f t="shared" si="13"/>
        <v>7</v>
      </c>
      <c r="N78" s="124"/>
      <c r="O78" s="124"/>
      <c r="P78" s="124"/>
      <c r="Q78" s="124"/>
    </row>
    <row r="79" spans="1:17" ht="23.5" thickBot="1" x14ac:dyDescent="0.35">
      <c r="A79" s="8">
        <v>72</v>
      </c>
      <c r="B79" s="43" t="s">
        <v>89</v>
      </c>
      <c r="C79" s="122" t="s">
        <v>211</v>
      </c>
      <c r="D79" s="105" t="s">
        <v>90</v>
      </c>
      <c r="E79" s="84"/>
      <c r="F79" s="83"/>
      <c r="G79" s="83"/>
      <c r="H79" s="83"/>
      <c r="I79" s="78"/>
      <c r="J79" s="77"/>
      <c r="K79" s="77">
        <v>30</v>
      </c>
      <c r="L79" s="76">
        <f t="shared" ref="L79:L100" si="15">SUM(G79:K79)</f>
        <v>30</v>
      </c>
      <c r="M79" s="76">
        <f t="shared" si="13"/>
        <v>30</v>
      </c>
      <c r="N79" s="124"/>
      <c r="O79" s="124"/>
      <c r="P79" s="124"/>
      <c r="Q79" s="124"/>
    </row>
    <row r="80" spans="1:17" ht="26" x14ac:dyDescent="0.3">
      <c r="A80" s="8">
        <v>73</v>
      </c>
      <c r="B80" s="43" t="s">
        <v>91</v>
      </c>
      <c r="C80" s="123" t="s">
        <v>212</v>
      </c>
      <c r="D80" s="54"/>
      <c r="E80" s="84"/>
      <c r="F80" s="83"/>
      <c r="G80" s="83"/>
      <c r="H80" s="83"/>
      <c r="I80" s="78"/>
      <c r="J80" s="77"/>
      <c r="K80" s="77">
        <v>3</v>
      </c>
      <c r="L80" s="76">
        <f t="shared" si="15"/>
        <v>3</v>
      </c>
      <c r="M80" s="76">
        <f t="shared" si="13"/>
        <v>3</v>
      </c>
      <c r="N80" s="124"/>
      <c r="O80" s="124"/>
      <c r="P80" s="124"/>
      <c r="Q80" s="124"/>
    </row>
    <row r="81" spans="1:17" ht="37.5" x14ac:dyDescent="0.3">
      <c r="A81" s="8">
        <v>74</v>
      </c>
      <c r="B81" s="43" t="s">
        <v>92</v>
      </c>
      <c r="C81" s="52" t="s">
        <v>93</v>
      </c>
      <c r="D81" s="54" t="s">
        <v>127</v>
      </c>
      <c r="E81" s="84"/>
      <c r="F81" s="83"/>
      <c r="G81" s="83"/>
      <c r="H81" s="83"/>
      <c r="I81" s="78"/>
      <c r="J81" s="77">
        <v>5</v>
      </c>
      <c r="K81" s="77">
        <v>10</v>
      </c>
      <c r="L81" s="76">
        <f t="shared" si="15"/>
        <v>15</v>
      </c>
      <c r="M81" s="76">
        <f t="shared" si="13"/>
        <v>15</v>
      </c>
      <c r="N81" s="124"/>
      <c r="O81" s="124"/>
      <c r="P81" s="124"/>
      <c r="Q81" s="124"/>
    </row>
    <row r="82" spans="1:17" ht="39" x14ac:dyDescent="0.3">
      <c r="A82" s="8">
        <v>75</v>
      </c>
      <c r="B82" s="43" t="s">
        <v>94</v>
      </c>
      <c r="C82" s="52" t="s">
        <v>95</v>
      </c>
      <c r="D82" s="54" t="s">
        <v>127</v>
      </c>
      <c r="E82" s="84"/>
      <c r="F82" s="83"/>
      <c r="G82" s="83"/>
      <c r="H82" s="83"/>
      <c r="I82" s="78"/>
      <c r="J82" s="77">
        <v>5</v>
      </c>
      <c r="K82" s="77">
        <v>10</v>
      </c>
      <c r="L82" s="76">
        <f t="shared" si="15"/>
        <v>15</v>
      </c>
      <c r="M82" s="76">
        <f t="shared" si="13"/>
        <v>15</v>
      </c>
      <c r="N82" s="124"/>
      <c r="O82" s="124"/>
      <c r="P82" s="124"/>
      <c r="Q82" s="124"/>
    </row>
    <row r="83" spans="1:17" ht="50" x14ac:dyDescent="0.3">
      <c r="A83" s="8">
        <v>76</v>
      </c>
      <c r="B83" s="43" t="s">
        <v>96</v>
      </c>
      <c r="C83" s="52" t="s">
        <v>213</v>
      </c>
      <c r="D83" s="54" t="s">
        <v>51</v>
      </c>
      <c r="E83" s="84"/>
      <c r="F83" s="83"/>
      <c r="G83" s="83"/>
      <c r="H83" s="83"/>
      <c r="I83" s="78"/>
      <c r="J83" s="77"/>
      <c r="K83" s="77">
        <v>50</v>
      </c>
      <c r="L83" s="76">
        <f t="shared" si="15"/>
        <v>50</v>
      </c>
      <c r="M83" s="76">
        <f t="shared" si="13"/>
        <v>50</v>
      </c>
      <c r="N83" s="124"/>
      <c r="O83" s="124"/>
      <c r="P83" s="124"/>
      <c r="Q83" s="124"/>
    </row>
    <row r="84" spans="1:17" ht="37.5" x14ac:dyDescent="0.3">
      <c r="A84" s="8">
        <v>77</v>
      </c>
      <c r="B84" s="43" t="s">
        <v>96</v>
      </c>
      <c r="C84" s="52" t="s">
        <v>214</v>
      </c>
      <c r="D84" s="54" t="s">
        <v>51</v>
      </c>
      <c r="E84" s="84"/>
      <c r="F84" s="83"/>
      <c r="G84" s="83"/>
      <c r="H84" s="83"/>
      <c r="I84" s="78"/>
      <c r="J84" s="77"/>
      <c r="K84" s="77">
        <v>50</v>
      </c>
      <c r="L84" s="76">
        <f t="shared" si="15"/>
        <v>50</v>
      </c>
      <c r="M84" s="76">
        <f t="shared" si="13"/>
        <v>50</v>
      </c>
      <c r="N84" s="124"/>
      <c r="O84" s="124"/>
      <c r="P84" s="124"/>
      <c r="Q84" s="124"/>
    </row>
    <row r="85" spans="1:17" ht="87.5" x14ac:dyDescent="0.3">
      <c r="A85" s="8">
        <v>78</v>
      </c>
      <c r="B85" s="43" t="s">
        <v>97</v>
      </c>
      <c r="C85" s="52" t="s">
        <v>115</v>
      </c>
      <c r="D85" s="54" t="s">
        <v>128</v>
      </c>
      <c r="E85" s="84"/>
      <c r="F85" s="83"/>
      <c r="G85" s="83"/>
      <c r="H85" s="83"/>
      <c r="I85" s="78"/>
      <c r="J85" s="77"/>
      <c r="K85" s="77">
        <v>300</v>
      </c>
      <c r="L85" s="76">
        <f t="shared" si="15"/>
        <v>300</v>
      </c>
      <c r="M85" s="76">
        <f t="shared" si="13"/>
        <v>300</v>
      </c>
      <c r="N85" s="124"/>
      <c r="O85" s="124"/>
      <c r="P85" s="124"/>
      <c r="Q85" s="124"/>
    </row>
    <row r="86" spans="1:17" ht="150" x14ac:dyDescent="0.3">
      <c r="A86" s="8">
        <v>79</v>
      </c>
      <c r="B86" s="43" t="s">
        <v>136</v>
      </c>
      <c r="C86" s="52" t="s">
        <v>215</v>
      </c>
      <c r="D86" s="54" t="s">
        <v>245</v>
      </c>
      <c r="E86" s="84"/>
      <c r="F86" s="83"/>
      <c r="G86" s="83"/>
      <c r="H86" s="83"/>
      <c r="I86" s="78"/>
      <c r="J86" s="77"/>
      <c r="K86" s="77">
        <v>1</v>
      </c>
      <c r="L86" s="76">
        <f t="shared" si="15"/>
        <v>1</v>
      </c>
      <c r="M86" s="76">
        <f t="shared" si="13"/>
        <v>1</v>
      </c>
      <c r="N86" s="124"/>
      <c r="O86" s="124"/>
      <c r="P86" s="124"/>
      <c r="Q86" s="124"/>
    </row>
    <row r="87" spans="1:17" ht="84" customHeight="1" thickBot="1" x14ac:dyDescent="0.35">
      <c r="A87" s="8">
        <v>80</v>
      </c>
      <c r="B87" s="43" t="s">
        <v>129</v>
      </c>
      <c r="C87" s="52" t="s">
        <v>216</v>
      </c>
      <c r="D87" s="54" t="s">
        <v>116</v>
      </c>
      <c r="E87" s="84"/>
      <c r="F87" s="83"/>
      <c r="G87" s="83"/>
      <c r="H87" s="83"/>
      <c r="I87" s="78"/>
      <c r="J87" s="77"/>
      <c r="K87" s="77">
        <v>3</v>
      </c>
      <c r="L87" s="76">
        <f t="shared" si="15"/>
        <v>3</v>
      </c>
      <c r="M87" s="76">
        <f t="shared" si="13"/>
        <v>3</v>
      </c>
      <c r="N87" s="124"/>
      <c r="O87" s="124"/>
      <c r="P87" s="124"/>
      <c r="Q87" s="124"/>
    </row>
    <row r="88" spans="1:17" ht="47.25" customHeight="1" thickBot="1" x14ac:dyDescent="0.35">
      <c r="A88" s="8">
        <v>81</v>
      </c>
      <c r="B88" s="43" t="s">
        <v>137</v>
      </c>
      <c r="C88" s="121" t="s">
        <v>217</v>
      </c>
      <c r="D88" s="105" t="s">
        <v>218</v>
      </c>
      <c r="E88" s="84"/>
      <c r="F88" s="83"/>
      <c r="G88" s="83"/>
      <c r="H88" s="83"/>
      <c r="I88" s="78"/>
      <c r="J88" s="77"/>
      <c r="K88" s="77">
        <v>30</v>
      </c>
      <c r="L88" s="76">
        <f t="shared" si="15"/>
        <v>30</v>
      </c>
      <c r="M88" s="76">
        <f t="shared" si="13"/>
        <v>30</v>
      </c>
      <c r="N88" s="124"/>
      <c r="O88" s="124"/>
      <c r="P88" s="124"/>
      <c r="Q88" s="124"/>
    </row>
    <row r="89" spans="1:17" ht="35" thickBot="1" x14ac:dyDescent="0.35">
      <c r="A89" s="8">
        <v>82</v>
      </c>
      <c r="B89" s="43" t="s">
        <v>130</v>
      </c>
      <c r="C89" s="121" t="s">
        <v>219</v>
      </c>
      <c r="D89" s="105" t="s">
        <v>218</v>
      </c>
      <c r="E89" s="84"/>
      <c r="F89" s="83"/>
      <c r="G89" s="83"/>
      <c r="H89" s="83"/>
      <c r="I89" s="78"/>
      <c r="J89" s="77"/>
      <c r="K89" s="77">
        <v>60</v>
      </c>
      <c r="L89" s="76">
        <f t="shared" si="15"/>
        <v>60</v>
      </c>
      <c r="M89" s="76">
        <f t="shared" si="13"/>
        <v>60</v>
      </c>
      <c r="N89" s="124"/>
      <c r="O89" s="124"/>
      <c r="P89" s="124"/>
      <c r="Q89" s="124"/>
    </row>
    <row r="90" spans="1:17" ht="42.75" customHeight="1" thickBot="1" x14ac:dyDescent="0.35">
      <c r="A90" s="8">
        <v>83</v>
      </c>
      <c r="B90" s="43" t="s">
        <v>131</v>
      </c>
      <c r="C90" s="121" t="s">
        <v>220</v>
      </c>
      <c r="D90" s="105" t="s">
        <v>218</v>
      </c>
      <c r="E90" s="84"/>
      <c r="F90" s="83"/>
      <c r="G90" s="83"/>
      <c r="H90" s="83"/>
      <c r="I90" s="78"/>
      <c r="J90" s="77"/>
      <c r="K90" s="77">
        <v>120</v>
      </c>
      <c r="L90" s="76">
        <f t="shared" si="15"/>
        <v>120</v>
      </c>
      <c r="M90" s="76">
        <f t="shared" si="13"/>
        <v>120</v>
      </c>
      <c r="N90" s="124"/>
      <c r="O90" s="124"/>
      <c r="P90" s="124"/>
      <c r="Q90" s="124"/>
    </row>
    <row r="91" spans="1:17" ht="46.5" customHeight="1" x14ac:dyDescent="0.3">
      <c r="A91" s="8">
        <v>84</v>
      </c>
      <c r="B91" s="43" t="s">
        <v>131</v>
      </c>
      <c r="C91" s="52" t="s">
        <v>132</v>
      </c>
      <c r="D91" s="54" t="s">
        <v>116</v>
      </c>
      <c r="E91" s="84"/>
      <c r="F91" s="83"/>
      <c r="G91" s="83"/>
      <c r="H91" s="83"/>
      <c r="I91" s="78"/>
      <c r="J91" s="77"/>
      <c r="K91" s="77">
        <v>50</v>
      </c>
      <c r="L91" s="76">
        <f t="shared" si="15"/>
        <v>50</v>
      </c>
      <c r="M91" s="76">
        <f t="shared" si="13"/>
        <v>50</v>
      </c>
      <c r="N91" s="124"/>
      <c r="O91" s="124"/>
      <c r="P91" s="124"/>
      <c r="Q91" s="124"/>
    </row>
    <row r="92" spans="1:17" ht="42.75" customHeight="1" x14ac:dyDescent="0.3">
      <c r="A92" s="8">
        <v>85</v>
      </c>
      <c r="B92" s="43" t="s">
        <v>98</v>
      </c>
      <c r="C92" s="52" t="s">
        <v>221</v>
      </c>
      <c r="D92" s="54" t="s">
        <v>116</v>
      </c>
      <c r="E92" s="84"/>
      <c r="F92" s="83"/>
      <c r="G92" s="83"/>
      <c r="H92" s="83"/>
      <c r="I92" s="78"/>
      <c r="J92" s="77"/>
      <c r="K92" s="77">
        <v>6</v>
      </c>
      <c r="L92" s="76">
        <f t="shared" si="15"/>
        <v>6</v>
      </c>
      <c r="M92" s="76">
        <f t="shared" si="13"/>
        <v>6</v>
      </c>
      <c r="N92" s="124"/>
      <c r="O92" s="124"/>
      <c r="P92" s="124"/>
      <c r="Q92" s="124"/>
    </row>
    <row r="93" spans="1:17" ht="53.25" customHeight="1" x14ac:dyDescent="0.3">
      <c r="A93" s="8">
        <v>86</v>
      </c>
      <c r="B93" s="43" t="s">
        <v>130</v>
      </c>
      <c r="C93" s="52" t="s">
        <v>222</v>
      </c>
      <c r="D93" s="54" t="s">
        <v>116</v>
      </c>
      <c r="E93" s="84"/>
      <c r="F93" s="83"/>
      <c r="G93" s="83"/>
      <c r="H93" s="83"/>
      <c r="I93" s="78"/>
      <c r="J93" s="77"/>
      <c r="K93" s="77">
        <v>12</v>
      </c>
      <c r="L93" s="76">
        <f t="shared" si="15"/>
        <v>12</v>
      </c>
      <c r="M93" s="76">
        <f t="shared" si="13"/>
        <v>12</v>
      </c>
      <c r="N93" s="124"/>
      <c r="O93" s="124"/>
      <c r="P93" s="124"/>
      <c r="Q93" s="124"/>
    </row>
    <row r="94" spans="1:17" ht="69.75" customHeight="1" x14ac:dyDescent="0.3">
      <c r="A94" s="8">
        <v>87</v>
      </c>
      <c r="B94" s="45" t="s">
        <v>101</v>
      </c>
      <c r="C94" s="123" t="s">
        <v>223</v>
      </c>
      <c r="D94" s="54"/>
      <c r="E94" s="84"/>
      <c r="F94" s="83"/>
      <c r="G94" s="83"/>
      <c r="H94" s="83"/>
      <c r="I94" s="78"/>
      <c r="J94" s="77">
        <v>140</v>
      </c>
      <c r="K94" s="77"/>
      <c r="L94" s="76">
        <v>140</v>
      </c>
      <c r="M94" s="76">
        <f t="shared" si="13"/>
        <v>140</v>
      </c>
      <c r="N94" s="124"/>
      <c r="O94" s="124"/>
      <c r="P94" s="124"/>
      <c r="Q94" s="124"/>
    </row>
    <row r="95" spans="1:17" ht="36.75" customHeight="1" x14ac:dyDescent="0.3">
      <c r="A95" s="8">
        <v>88</v>
      </c>
      <c r="B95" s="43" t="s">
        <v>133</v>
      </c>
      <c r="C95" s="52" t="s">
        <v>226</v>
      </c>
      <c r="D95" s="54"/>
      <c r="E95" s="79"/>
      <c r="F95" s="83"/>
      <c r="G95" s="83"/>
      <c r="H95" s="83"/>
      <c r="I95" s="78"/>
      <c r="J95" s="77"/>
      <c r="K95" s="77">
        <v>400</v>
      </c>
      <c r="L95" s="76">
        <f>SUM(G95:K95)</f>
        <v>400</v>
      </c>
      <c r="M95" s="76">
        <f t="shared" si="13"/>
        <v>400</v>
      </c>
      <c r="N95" s="124"/>
      <c r="O95" s="124"/>
      <c r="P95" s="124"/>
      <c r="Q95" s="124"/>
    </row>
    <row r="96" spans="1:17" ht="32.25" customHeight="1" x14ac:dyDescent="0.3">
      <c r="A96" s="8">
        <v>89</v>
      </c>
      <c r="B96" s="43" t="s">
        <v>134</v>
      </c>
      <c r="C96" s="52" t="s">
        <v>225</v>
      </c>
      <c r="D96" s="54"/>
      <c r="E96" s="79"/>
      <c r="F96" s="83"/>
      <c r="G96" s="83"/>
      <c r="H96" s="83"/>
      <c r="I96" s="78"/>
      <c r="J96" s="77"/>
      <c r="K96" s="77">
        <v>80</v>
      </c>
      <c r="L96" s="76">
        <f>SUM(G96:K96)</f>
        <v>80</v>
      </c>
      <c r="M96" s="76">
        <f>I96+L96</f>
        <v>80</v>
      </c>
      <c r="N96" s="124"/>
      <c r="O96" s="124"/>
      <c r="P96" s="124"/>
      <c r="Q96" s="124"/>
    </row>
    <row r="97" spans="1:17" ht="32.25" customHeight="1" x14ac:dyDescent="0.3">
      <c r="A97" s="8">
        <v>90</v>
      </c>
      <c r="B97" s="43" t="s">
        <v>135</v>
      </c>
      <c r="C97" s="52" t="s">
        <v>227</v>
      </c>
      <c r="D97" s="54"/>
      <c r="E97" s="45"/>
      <c r="F97" s="83"/>
      <c r="G97" s="83"/>
      <c r="H97" s="83"/>
      <c r="I97" s="78"/>
      <c r="J97" s="77"/>
      <c r="K97" s="77">
        <v>30</v>
      </c>
      <c r="L97" s="76">
        <f>SUM(G97:K97)</f>
        <v>30</v>
      </c>
      <c r="M97" s="76">
        <f>I97+L97</f>
        <v>30</v>
      </c>
      <c r="N97" s="124"/>
      <c r="O97" s="124"/>
      <c r="P97" s="124"/>
      <c r="Q97" s="124"/>
    </row>
    <row r="98" spans="1:17" ht="125" x14ac:dyDescent="0.3">
      <c r="A98" s="8">
        <v>91</v>
      </c>
      <c r="B98" s="43" t="s">
        <v>99</v>
      </c>
      <c r="C98" s="52" t="s">
        <v>224</v>
      </c>
      <c r="D98" s="54"/>
      <c r="E98" s="79"/>
      <c r="F98" s="83"/>
      <c r="G98" s="83"/>
      <c r="H98" s="83"/>
      <c r="I98" s="78"/>
      <c r="J98" s="77"/>
      <c r="K98" s="77">
        <v>77</v>
      </c>
      <c r="L98" s="76">
        <f t="shared" si="15"/>
        <v>77</v>
      </c>
      <c r="M98" s="76">
        <f t="shared" si="13"/>
        <v>77</v>
      </c>
      <c r="N98" s="124"/>
      <c r="O98" s="124"/>
      <c r="P98" s="124"/>
      <c r="Q98" s="124"/>
    </row>
    <row r="99" spans="1:17" ht="37.5" x14ac:dyDescent="0.3">
      <c r="A99" s="8">
        <v>92</v>
      </c>
      <c r="B99" s="43" t="s">
        <v>100</v>
      </c>
      <c r="C99" s="52" t="s">
        <v>228</v>
      </c>
      <c r="D99" s="54"/>
      <c r="E99" s="45"/>
      <c r="F99" s="83"/>
      <c r="G99" s="83"/>
      <c r="H99" s="83"/>
      <c r="I99" s="78"/>
      <c r="J99" s="77"/>
      <c r="K99" s="77">
        <v>10</v>
      </c>
      <c r="L99" s="76">
        <f t="shared" si="15"/>
        <v>10</v>
      </c>
      <c r="M99" s="76">
        <f t="shared" si="13"/>
        <v>10</v>
      </c>
      <c r="N99" s="124"/>
      <c r="O99" s="124"/>
      <c r="P99" s="124"/>
      <c r="Q99" s="124"/>
    </row>
    <row r="100" spans="1:17" ht="52.5" customHeight="1" x14ac:dyDescent="0.3">
      <c r="A100" s="8">
        <v>93</v>
      </c>
      <c r="B100" s="43" t="s">
        <v>100</v>
      </c>
      <c r="C100" s="52" t="s">
        <v>229</v>
      </c>
      <c r="D100" s="54"/>
      <c r="E100" s="45"/>
      <c r="F100" s="83"/>
      <c r="G100" s="83"/>
      <c r="H100" s="83"/>
      <c r="I100" s="78"/>
      <c r="J100" s="77"/>
      <c r="K100" s="77">
        <v>5</v>
      </c>
      <c r="L100" s="76">
        <f t="shared" si="15"/>
        <v>5</v>
      </c>
      <c r="M100" s="76">
        <f t="shared" si="13"/>
        <v>5</v>
      </c>
      <c r="N100" s="124"/>
      <c r="O100" s="124"/>
      <c r="P100" s="124"/>
      <c r="Q100" s="124"/>
    </row>
    <row r="101" spans="1:17" x14ac:dyDescent="0.3">
      <c r="A101" s="26"/>
      <c r="B101" s="47"/>
      <c r="C101" s="48"/>
      <c r="D101" s="49"/>
      <c r="E101" s="50"/>
      <c r="J101" s="31"/>
      <c r="K101" s="31"/>
      <c r="L101" s="51"/>
    </row>
    <row r="102" spans="1:17" x14ac:dyDescent="0.3">
      <c r="A102" s="26"/>
      <c r="B102" s="135"/>
      <c r="C102" s="28"/>
      <c r="D102" s="29"/>
      <c r="E102" s="30"/>
      <c r="G102" s="31"/>
      <c r="H102" s="32"/>
      <c r="J102" s="31"/>
    </row>
    <row r="103" spans="1:17" s="139" customFormat="1" ht="39.5" customHeight="1" x14ac:dyDescent="0.3">
      <c r="A103" s="139" t="s">
        <v>233</v>
      </c>
    </row>
    <row r="104" spans="1:17" ht="28.5" customHeight="1" x14ac:dyDescent="0.3">
      <c r="A104" s="139" t="s">
        <v>235</v>
      </c>
      <c r="B104" s="139"/>
      <c r="C104" s="139"/>
      <c r="D104" s="139"/>
      <c r="E104" s="139"/>
      <c r="F104" s="139"/>
      <c r="G104" s="139"/>
      <c r="H104" s="139"/>
      <c r="I104" s="139"/>
      <c r="J104" s="139"/>
      <c r="K104" s="139"/>
      <c r="L104" s="139"/>
      <c r="M104" s="139"/>
      <c r="N104" s="139"/>
      <c r="O104" s="139"/>
      <c r="P104" s="139"/>
      <c r="Q104" s="139"/>
    </row>
    <row r="105" spans="1:17" ht="28.5" customHeight="1" x14ac:dyDescent="0.3">
      <c r="A105" s="139" t="s">
        <v>236</v>
      </c>
      <c r="B105" s="140"/>
      <c r="C105" s="140"/>
      <c r="D105" s="140"/>
      <c r="E105" s="140"/>
      <c r="F105" s="140"/>
      <c r="G105" s="140"/>
      <c r="H105" s="140"/>
      <c r="I105" s="140"/>
      <c r="J105" s="140"/>
      <c r="K105" s="140"/>
      <c r="L105" s="140"/>
      <c r="M105" s="140"/>
      <c r="N105" s="140"/>
      <c r="O105" s="140"/>
      <c r="P105" s="140"/>
      <c r="Q105" s="140"/>
    </row>
    <row r="107" spans="1:17" x14ac:dyDescent="0.3">
      <c r="A107" s="14"/>
      <c r="B107" s="125"/>
      <c r="C107" s="125"/>
      <c r="D107" s="125"/>
      <c r="E107" s="125"/>
      <c r="F107" s="125"/>
      <c r="G107" s="125"/>
      <c r="H107" s="125"/>
      <c r="I107" s="125"/>
      <c r="J107" s="125"/>
      <c r="K107" s="125"/>
      <c r="L107" s="125"/>
      <c r="M107" s="125"/>
      <c r="N107" s="125"/>
      <c r="O107" s="125"/>
      <c r="P107" s="125"/>
      <c r="Q107" s="125"/>
    </row>
    <row r="108" spans="1:17" ht="14.5" thickBot="1" x14ac:dyDescent="0.35">
      <c r="A108" s="14"/>
      <c r="B108" s="15"/>
      <c r="C108" s="15"/>
      <c r="D108" s="63"/>
      <c r="E108" s="15"/>
      <c r="F108" s="15"/>
      <c r="G108" s="15"/>
      <c r="H108" s="15"/>
      <c r="I108" s="15"/>
      <c r="J108" s="66"/>
      <c r="K108" s="15"/>
      <c r="L108" s="15"/>
      <c r="M108" s="15"/>
      <c r="N108" s="15"/>
      <c r="O108" s="15"/>
      <c r="P108" s="15"/>
      <c r="Q108" s="15"/>
    </row>
    <row r="109" spans="1:17" ht="89" thickBot="1" x14ac:dyDescent="0.35">
      <c r="B109" s="16" t="s">
        <v>63</v>
      </c>
      <c r="C109" s="17" t="s">
        <v>64</v>
      </c>
      <c r="D109" s="18" t="s">
        <v>65</v>
      </c>
      <c r="E109"/>
      <c r="F109"/>
      <c r="G109"/>
      <c r="H109"/>
    </row>
    <row r="110" spans="1:17" x14ac:dyDescent="0.3">
      <c r="E110"/>
      <c r="F110"/>
      <c r="G110"/>
      <c r="H110"/>
    </row>
    <row r="111" spans="1:17" x14ac:dyDescent="0.3">
      <c r="A111" t="s">
        <v>66</v>
      </c>
      <c r="E111"/>
      <c r="F111"/>
      <c r="G111"/>
      <c r="H111"/>
    </row>
    <row r="112" spans="1:17" x14ac:dyDescent="0.3">
      <c r="D112" s="64"/>
      <c r="E112"/>
      <c r="F112"/>
      <c r="G112"/>
      <c r="H112"/>
    </row>
    <row r="113" spans="1:8" x14ac:dyDescent="0.3">
      <c r="A113" t="s">
        <v>67</v>
      </c>
      <c r="D113" s="64"/>
      <c r="E113"/>
      <c r="F113"/>
      <c r="G113"/>
      <c r="H113"/>
    </row>
    <row r="114" spans="1:8" x14ac:dyDescent="0.3">
      <c r="A114" t="s">
        <v>68</v>
      </c>
      <c r="D114" s="64"/>
      <c r="E114"/>
      <c r="F114"/>
      <c r="G114"/>
      <c r="H114"/>
    </row>
    <row r="115" spans="1:8" x14ac:dyDescent="0.3">
      <c r="A115" t="s">
        <v>69</v>
      </c>
      <c r="D115" s="64"/>
      <c r="E115"/>
      <c r="F115"/>
      <c r="G115"/>
      <c r="H115"/>
    </row>
    <row r="116" spans="1:8" x14ac:dyDescent="0.3">
      <c r="A116" t="s">
        <v>70</v>
      </c>
      <c r="D116" s="64"/>
      <c r="E116"/>
      <c r="F116"/>
      <c r="G116"/>
      <c r="H116"/>
    </row>
    <row r="117" spans="1:8" x14ac:dyDescent="0.3">
      <c r="A117" t="s">
        <v>71</v>
      </c>
      <c r="D117" s="64"/>
      <c r="E117"/>
      <c r="F117"/>
      <c r="G117"/>
      <c r="H117"/>
    </row>
    <row r="118" spans="1:8" x14ac:dyDescent="0.3">
      <c r="A118" t="s">
        <v>72</v>
      </c>
      <c r="D118" s="64"/>
      <c r="E118"/>
      <c r="F118"/>
      <c r="G118"/>
      <c r="H118"/>
    </row>
    <row r="119" spans="1:8" x14ac:dyDescent="0.3">
      <c r="D119" s="64"/>
      <c r="E119"/>
      <c r="F119"/>
      <c r="G119"/>
      <c r="H119"/>
    </row>
    <row r="120" spans="1:8" x14ac:dyDescent="0.3">
      <c r="B120" s="134"/>
      <c r="D120" s="64"/>
      <c r="E120"/>
      <c r="F120"/>
      <c r="G120"/>
      <c r="H120"/>
    </row>
    <row r="121" spans="1:8" x14ac:dyDescent="0.3">
      <c r="B121" s="134"/>
      <c r="D121" s="64"/>
      <c r="E121"/>
      <c r="F121"/>
      <c r="G121"/>
      <c r="H121"/>
    </row>
    <row r="122" spans="1:8" x14ac:dyDescent="0.3">
      <c r="B122" s="133"/>
      <c r="D122" s="64"/>
      <c r="E122"/>
      <c r="F122"/>
      <c r="G122"/>
      <c r="H122"/>
    </row>
    <row r="123" spans="1:8" x14ac:dyDescent="0.3">
      <c r="D123" s="64"/>
      <c r="E123"/>
      <c r="F123"/>
      <c r="G123"/>
      <c r="H123"/>
    </row>
  </sheetData>
  <autoFilter ref="B1:B123" xr:uid="{00000000-0009-0000-0000-000000000000}"/>
  <customSheetViews>
    <customSheetView guid="{2BFAE3D4-97A5-4581-8D49-AE1D7AAA5351}" scale="64" showAutoFilter="1" topLeftCell="A99">
      <selection activeCell="A106" sqref="A106:XFD106"/>
      <pageMargins left="0.7" right="0.7" top="0.75" bottom="0.75" header="0.3" footer="0.3"/>
      <pageSetup paperSize="9" orientation="portrait" verticalDpi="0" r:id="rId1"/>
      <autoFilter ref="B1:B128" xr:uid="{9EDBDA85-76FA-47DD-8976-32D2B9A1B88F}"/>
    </customSheetView>
    <customSheetView guid="{0EE55A1B-8363-4FD5-8666-196F2202A43E}" scale="70" showAutoFilter="1">
      <selection activeCell="C13" sqref="C13"/>
      <pageMargins left="0.7" right="0.7" top="0.75" bottom="0.75" header="0.3" footer="0.3"/>
      <pageSetup paperSize="9" orientation="portrait" verticalDpi="0" r:id="rId2"/>
      <autoFilter ref="B1:B121" xr:uid="{6B44AA94-A8AB-4AD9-BFE8-0039AE4FFA87}"/>
    </customSheetView>
    <customSheetView guid="{C3A57DB0-46D1-4094-B699-918D87FACBCE}" scale="70" showAutoFilter="1" topLeftCell="A45">
      <selection activeCell="C68" sqref="C68"/>
      <pageMargins left="0.7" right="0.7" top="0.75" bottom="0.75" header="0.3" footer="0.3"/>
      <pageSetup paperSize="9" orientation="portrait" verticalDpi="0" r:id="rId3"/>
      <autoFilter ref="B1:B127" xr:uid="{118DB8AB-0235-40DB-AE24-FD5961EB8B5D}"/>
    </customSheetView>
    <customSheetView guid="{D2B8DDC2-2417-4253-BE6F-51A273FD1E87}" scale="160" showAutoFilter="1" topLeftCell="A66">
      <selection activeCell="B68" sqref="B68"/>
      <pageMargins left="0.7" right="0.7" top="0.75" bottom="0.75" header="0.3" footer="0.3"/>
      <pageSetup paperSize="9" orientation="portrait" verticalDpi="0" r:id="rId4"/>
      <autoFilter ref="B1:B127" xr:uid="{1F74049A-1FC7-4D1D-9566-265E7BF125F5}"/>
    </customSheetView>
    <customSheetView guid="{695B42FB-E478-4987-9813-22BAF3E0D7C2}" showAutoFilter="1" topLeftCell="A69">
      <selection activeCell="A72" sqref="A72:C74"/>
      <pageMargins left="0.7" right="0.7" top="0.75" bottom="0.75" header="0.3" footer="0.3"/>
      <pageSetup paperSize="9" orientation="portrait" verticalDpi="0" r:id="rId5"/>
      <autoFilter ref="B1:B130" xr:uid="{03D7F342-BD62-476C-AA35-C6B885844776}"/>
    </customSheetView>
    <customSheetView guid="{108122EE-D0EB-46C3-9A51-B665ADF593B8}" scale="70" showAutoFilter="1" topLeftCell="A92">
      <selection activeCell="C95" sqref="C95"/>
      <pageMargins left="0.7" right="0.7" top="0.75" bottom="0.75" header="0.3" footer="0.3"/>
      <pageSetup paperSize="9" orientation="portrait" verticalDpi="0" r:id="rId6"/>
      <autoFilter ref="B1:B127" xr:uid="{034E1610-A300-4806-BC3B-2612804D1266}"/>
    </customSheetView>
  </customSheetViews>
  <mergeCells count="13">
    <mergeCell ref="A103:XFD103"/>
    <mergeCell ref="A104:Q104"/>
    <mergeCell ref="A105:Q105"/>
    <mergeCell ref="E6:M6"/>
    <mergeCell ref="A2:Q2"/>
    <mergeCell ref="A3:Q3"/>
    <mergeCell ref="A4:Q4"/>
    <mergeCell ref="A6:A7"/>
    <mergeCell ref="B6:B7"/>
    <mergeCell ref="C6:C7"/>
    <mergeCell ref="D6:D7"/>
    <mergeCell ref="N6:O6"/>
    <mergeCell ref="P6:Q6"/>
  </mergeCells>
  <pageMargins left="0.7" right="0.7" top="0.75" bottom="0.75" header="0.3" footer="0.3"/>
  <pageSetup paperSize="9" orientation="portrait" verticalDpi="0"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122"/>
  <sheetViews>
    <sheetView topLeftCell="A6" workbookViewId="0">
      <selection activeCell="C7" sqref="C7"/>
    </sheetView>
  </sheetViews>
  <sheetFormatPr defaultColWidth="9" defaultRowHeight="14" outlineLevelRow="1" outlineLevelCol="1" x14ac:dyDescent="0.3"/>
  <cols>
    <col min="1" max="1" width="4.83203125" customWidth="1"/>
    <col min="2" max="2" width="21.08203125" style="19" customWidth="1"/>
    <col min="3" max="3" width="68" style="1" customWidth="1" outlineLevel="1"/>
    <col min="4" max="4" width="20.08203125" style="61" customWidth="1" outlineLevel="1"/>
    <col min="5" max="5" width="6.75" style="20" customWidth="1" outlineLevel="1"/>
    <col min="6" max="6" width="7.08203125" style="20" customWidth="1" outlineLevel="1"/>
    <col min="7" max="7" width="5.75" style="20" customWidth="1" outlineLevel="1"/>
    <col min="8" max="8" width="6" style="20" customWidth="1" outlineLevel="1"/>
    <col min="9" max="9" width="8.83203125" customWidth="1"/>
    <col min="10" max="10" width="8.83203125" style="65" customWidth="1"/>
    <col min="11" max="13" width="8.83203125" customWidth="1"/>
    <col min="14" max="14" width="31.5" customWidth="1"/>
    <col min="15" max="15" width="28.25" customWidth="1"/>
    <col min="16" max="17" width="8.83203125" customWidth="1"/>
    <col min="18" max="18" width="5.08203125" customWidth="1"/>
  </cols>
  <sheetData>
    <row r="1" spans="1:17" x14ac:dyDescent="0.3">
      <c r="B1" s="1"/>
      <c r="E1" s="2"/>
      <c r="F1" s="2"/>
      <c r="G1" s="2"/>
      <c r="H1" s="2"/>
    </row>
    <row r="2" spans="1:17" ht="15.5" x14ac:dyDescent="0.35">
      <c r="A2" s="87"/>
      <c r="B2"/>
      <c r="C2"/>
      <c r="D2"/>
      <c r="E2"/>
      <c r="F2"/>
      <c r="G2"/>
      <c r="H2"/>
      <c r="J2"/>
    </row>
    <row r="3" spans="1:17" s="100" customFormat="1" x14ac:dyDescent="0.3">
      <c r="A3" s="85"/>
    </row>
    <row r="4" spans="1:17" x14ac:dyDescent="0.3">
      <c r="A4" s="88"/>
      <c r="B4"/>
      <c r="C4"/>
      <c r="D4"/>
      <c r="E4"/>
      <c r="F4"/>
      <c r="G4"/>
      <c r="H4"/>
      <c r="J4"/>
    </row>
    <row r="5" spans="1:17" ht="14.5" thickBot="1" x14ac:dyDescent="0.35">
      <c r="B5" s="1"/>
      <c r="E5" s="2"/>
      <c r="F5" s="2"/>
      <c r="G5" s="2"/>
      <c r="H5" s="2"/>
    </row>
    <row r="6" spans="1:17" ht="53.25" customHeight="1" thickTop="1" x14ac:dyDescent="0.3">
      <c r="A6" s="89"/>
      <c r="B6" s="90"/>
      <c r="C6" s="90"/>
      <c r="D6" s="91"/>
      <c r="E6" s="86"/>
      <c r="F6"/>
      <c r="G6"/>
      <c r="H6"/>
      <c r="J6"/>
      <c r="N6" s="92"/>
      <c r="P6" s="93"/>
    </row>
    <row r="7" spans="1:17" s="11" customFormat="1" outlineLevel="1" x14ac:dyDescent="0.3">
      <c r="A7" s="8"/>
      <c r="B7" s="67"/>
      <c r="C7" s="52"/>
      <c r="D7" s="52"/>
      <c r="E7" s="74"/>
      <c r="F7" s="75"/>
      <c r="G7" s="75"/>
      <c r="H7" s="75"/>
      <c r="I7" s="76"/>
      <c r="J7" s="77"/>
      <c r="K7" s="77"/>
      <c r="L7" s="76"/>
      <c r="M7" s="76"/>
      <c r="N7" s="21"/>
      <c r="O7" s="9"/>
      <c r="P7" s="9"/>
      <c r="Q7" s="10"/>
    </row>
    <row r="8" spans="1:17" s="11" customFormat="1" outlineLevel="1" x14ac:dyDescent="0.3">
      <c r="A8" s="8"/>
      <c r="B8" s="43"/>
      <c r="C8" s="52"/>
      <c r="D8" s="52"/>
      <c r="E8" s="74"/>
      <c r="F8" s="75"/>
      <c r="G8" s="75"/>
      <c r="H8" s="75"/>
      <c r="I8" s="76"/>
      <c r="J8" s="77"/>
      <c r="K8" s="77"/>
      <c r="L8" s="76"/>
      <c r="M8" s="76"/>
      <c r="N8" s="21"/>
      <c r="O8" s="9"/>
      <c r="P8" s="9"/>
      <c r="Q8" s="10"/>
    </row>
    <row r="9" spans="1:17" s="11" customFormat="1" outlineLevel="1" x14ac:dyDescent="0.3">
      <c r="A9" s="8"/>
      <c r="B9" s="43"/>
      <c r="C9" s="54"/>
      <c r="D9" s="54"/>
      <c r="E9" s="74"/>
      <c r="F9" s="75"/>
      <c r="G9" s="75"/>
      <c r="H9" s="75"/>
      <c r="I9" s="76"/>
      <c r="J9" s="77"/>
      <c r="K9" s="77"/>
      <c r="L9" s="76"/>
      <c r="M9" s="76"/>
      <c r="N9" s="21"/>
      <c r="O9" s="9"/>
      <c r="P9" s="9"/>
      <c r="Q9" s="10"/>
    </row>
    <row r="10" spans="1:17" s="11" customFormat="1" outlineLevel="1" x14ac:dyDescent="0.3">
      <c r="A10" s="8"/>
      <c r="B10" s="43"/>
      <c r="C10" s="34"/>
      <c r="D10" s="34"/>
      <c r="E10" s="74"/>
      <c r="F10" s="75"/>
      <c r="G10" s="75"/>
      <c r="H10" s="75"/>
      <c r="I10" s="76"/>
      <c r="J10" s="77"/>
      <c r="K10" s="77"/>
      <c r="L10" s="76"/>
      <c r="M10" s="76"/>
      <c r="N10" s="21"/>
      <c r="O10" s="9"/>
      <c r="P10" s="9"/>
      <c r="Q10" s="10"/>
    </row>
    <row r="11" spans="1:17" s="11" customFormat="1" outlineLevel="1" x14ac:dyDescent="0.3">
      <c r="A11" s="8"/>
      <c r="B11" s="43"/>
      <c r="C11" s="55"/>
      <c r="D11" s="52"/>
      <c r="E11" s="74"/>
      <c r="F11" s="75"/>
      <c r="G11" s="75"/>
      <c r="H11" s="75"/>
      <c r="I11" s="76"/>
      <c r="J11" s="77"/>
      <c r="K11" s="77"/>
      <c r="L11" s="76"/>
      <c r="M11" s="76"/>
      <c r="N11" s="21"/>
      <c r="O11" s="9"/>
      <c r="P11" s="9"/>
      <c r="Q11" s="10"/>
    </row>
    <row r="12" spans="1:17" s="11" customFormat="1" outlineLevel="1" x14ac:dyDescent="0.3">
      <c r="A12" s="8"/>
      <c r="B12" s="38"/>
      <c r="C12" s="34"/>
      <c r="D12" s="34"/>
      <c r="E12" s="74"/>
      <c r="F12" s="75"/>
      <c r="G12" s="75"/>
      <c r="H12" s="75"/>
      <c r="I12" s="76"/>
      <c r="J12" s="77"/>
      <c r="K12" s="77"/>
      <c r="L12" s="76"/>
      <c r="M12" s="76"/>
      <c r="N12" s="21"/>
      <c r="O12" s="9"/>
      <c r="P12" s="9"/>
      <c r="Q12" s="10"/>
    </row>
    <row r="13" spans="1:17" s="11" customFormat="1" outlineLevel="1" x14ac:dyDescent="0.3">
      <c r="A13" s="8"/>
      <c r="B13" s="38"/>
      <c r="C13" s="34"/>
      <c r="D13" s="34"/>
      <c r="E13" s="74"/>
      <c r="F13" s="75"/>
      <c r="G13" s="75"/>
      <c r="H13" s="75"/>
      <c r="I13" s="76"/>
      <c r="J13" s="77"/>
      <c r="K13" s="77"/>
      <c r="L13" s="76"/>
      <c r="M13" s="76"/>
      <c r="N13" s="21"/>
      <c r="O13" s="9"/>
      <c r="P13" s="9"/>
      <c r="Q13" s="10"/>
    </row>
    <row r="14" spans="1:17" s="11" customFormat="1" outlineLevel="1" x14ac:dyDescent="0.3">
      <c r="A14" s="8"/>
      <c r="B14" s="38"/>
      <c r="C14" s="37"/>
      <c r="D14" s="34"/>
      <c r="E14" s="74"/>
      <c r="F14" s="75"/>
      <c r="G14" s="75"/>
      <c r="H14" s="75"/>
      <c r="I14" s="76"/>
      <c r="J14" s="77"/>
      <c r="K14" s="77"/>
      <c r="L14" s="76"/>
      <c r="M14" s="76"/>
      <c r="N14" s="21"/>
      <c r="O14" s="9"/>
      <c r="P14" s="9"/>
      <c r="Q14" s="10"/>
    </row>
    <row r="15" spans="1:17" s="11" customFormat="1" outlineLevel="1" x14ac:dyDescent="0.3">
      <c r="A15" s="8"/>
      <c r="B15" s="38"/>
      <c r="C15" s="34"/>
      <c r="D15" s="34"/>
      <c r="E15" s="74"/>
      <c r="F15" s="75"/>
      <c r="G15" s="75"/>
      <c r="H15" s="75"/>
      <c r="I15" s="76"/>
      <c r="J15" s="77"/>
      <c r="K15" s="77"/>
      <c r="L15" s="76"/>
      <c r="M15" s="76"/>
      <c r="N15" s="21"/>
      <c r="O15" s="9"/>
      <c r="P15" s="9"/>
      <c r="Q15" s="10"/>
    </row>
    <row r="16" spans="1:17" s="11" customFormat="1" outlineLevel="1" x14ac:dyDescent="0.3">
      <c r="A16" s="8"/>
      <c r="B16" s="43"/>
      <c r="C16" s="53"/>
      <c r="D16" s="34"/>
      <c r="E16" s="75"/>
      <c r="F16" s="75"/>
      <c r="G16" s="75"/>
      <c r="H16" s="75"/>
      <c r="I16" s="76"/>
      <c r="J16" s="77"/>
      <c r="K16" s="77"/>
      <c r="L16" s="76"/>
      <c r="M16" s="76"/>
      <c r="N16" s="21"/>
      <c r="O16" s="9"/>
      <c r="P16" s="9"/>
      <c r="Q16" s="10"/>
    </row>
    <row r="17" spans="1:17" s="11" customFormat="1" outlineLevel="1" x14ac:dyDescent="0.3">
      <c r="A17" s="8"/>
      <c r="B17" s="43"/>
      <c r="C17" s="52"/>
      <c r="D17" s="34"/>
      <c r="E17" s="75"/>
      <c r="F17" s="75"/>
      <c r="G17" s="75"/>
      <c r="H17" s="75"/>
      <c r="I17" s="76"/>
      <c r="J17" s="77"/>
      <c r="K17" s="77"/>
      <c r="L17" s="76"/>
      <c r="M17" s="76"/>
      <c r="N17" s="21"/>
      <c r="O17" s="9"/>
      <c r="P17" s="9"/>
      <c r="Q17" s="10"/>
    </row>
    <row r="18" spans="1:17" s="11" customFormat="1" outlineLevel="1" x14ac:dyDescent="0.3">
      <c r="A18" s="8"/>
      <c r="B18" s="38"/>
      <c r="C18" s="34"/>
      <c r="D18" s="46"/>
      <c r="E18" s="75"/>
      <c r="F18" s="75"/>
      <c r="G18" s="75"/>
      <c r="H18" s="75"/>
      <c r="I18" s="76"/>
      <c r="J18" s="77"/>
      <c r="K18" s="77"/>
      <c r="L18" s="76"/>
      <c r="M18" s="76"/>
      <c r="N18" s="21"/>
      <c r="O18" s="9"/>
      <c r="P18" s="9"/>
      <c r="Q18" s="10"/>
    </row>
    <row r="19" spans="1:17" s="11" customFormat="1" outlineLevel="1" x14ac:dyDescent="0.3">
      <c r="A19" s="8"/>
      <c r="B19" s="43"/>
      <c r="C19" s="52"/>
      <c r="D19" s="34"/>
      <c r="E19" s="75"/>
      <c r="F19" s="75"/>
      <c r="G19" s="75"/>
      <c r="H19" s="75"/>
      <c r="I19" s="76"/>
      <c r="J19" s="77"/>
      <c r="K19" s="77"/>
      <c r="L19" s="76"/>
      <c r="M19" s="76"/>
      <c r="N19" s="21"/>
      <c r="O19" s="9"/>
      <c r="P19" s="9"/>
      <c r="Q19" s="10"/>
    </row>
    <row r="20" spans="1:17" s="11" customFormat="1" outlineLevel="1" x14ac:dyDescent="0.3">
      <c r="A20" s="8"/>
      <c r="B20" s="38"/>
      <c r="C20" s="34"/>
      <c r="D20" s="34"/>
      <c r="E20" s="75"/>
      <c r="F20" s="75"/>
      <c r="G20" s="75"/>
      <c r="H20" s="75"/>
      <c r="I20" s="76"/>
      <c r="J20" s="77"/>
      <c r="K20" s="77"/>
      <c r="L20" s="76"/>
      <c r="M20" s="76"/>
      <c r="N20" s="21"/>
      <c r="O20" s="9"/>
      <c r="P20" s="9"/>
      <c r="Q20" s="10"/>
    </row>
    <row r="21" spans="1:17" s="65" customFormat="1" outlineLevel="1" x14ac:dyDescent="0.3">
      <c r="A21" s="8"/>
      <c r="B21" s="25"/>
      <c r="C21" s="68"/>
      <c r="D21" s="69"/>
      <c r="E21" s="45"/>
      <c r="F21" s="78"/>
      <c r="G21" s="75"/>
      <c r="H21" s="75"/>
      <c r="I21" s="76"/>
      <c r="J21" s="99"/>
      <c r="K21" s="76"/>
      <c r="L21" s="76"/>
      <c r="M21" s="76"/>
      <c r="N21" s="70"/>
      <c r="O21" s="22"/>
      <c r="P21" s="22"/>
      <c r="Q21" s="71"/>
    </row>
    <row r="22" spans="1:17" s="11" customFormat="1" outlineLevel="1" x14ac:dyDescent="0.3">
      <c r="A22" s="8"/>
      <c r="B22" s="57"/>
      <c r="C22" s="36"/>
      <c r="D22" s="35"/>
      <c r="E22" s="79"/>
      <c r="F22" s="78"/>
      <c r="G22" s="75"/>
      <c r="H22" s="75"/>
      <c r="I22" s="76"/>
      <c r="J22" s="77"/>
      <c r="K22" s="76"/>
      <c r="L22" s="76"/>
      <c r="M22" s="76"/>
      <c r="N22" s="21"/>
      <c r="O22" s="9"/>
      <c r="P22" s="9"/>
      <c r="Q22" s="10"/>
    </row>
    <row r="23" spans="1:17" s="11" customFormat="1" outlineLevel="1" x14ac:dyDescent="0.3">
      <c r="A23" s="8"/>
      <c r="B23" s="38"/>
      <c r="C23" s="34"/>
      <c r="D23" s="34"/>
      <c r="E23" s="79"/>
      <c r="F23" s="77"/>
      <c r="G23" s="78"/>
      <c r="H23" s="78"/>
      <c r="I23" s="76"/>
      <c r="J23" s="77"/>
      <c r="K23" s="77"/>
      <c r="L23" s="76"/>
      <c r="M23" s="76"/>
      <c r="N23" s="21"/>
      <c r="O23" s="9"/>
      <c r="P23" s="9"/>
      <c r="Q23" s="10"/>
    </row>
    <row r="24" spans="1:17" s="11" customFormat="1" outlineLevel="1" x14ac:dyDescent="0.3">
      <c r="A24" s="8"/>
      <c r="B24" s="43"/>
      <c r="C24" s="52"/>
      <c r="D24" s="52"/>
      <c r="E24" s="75"/>
      <c r="F24" s="75"/>
      <c r="G24" s="75"/>
      <c r="H24" s="75"/>
      <c r="I24" s="76"/>
      <c r="J24" s="77"/>
      <c r="K24" s="77"/>
      <c r="L24" s="76"/>
      <c r="M24" s="76"/>
      <c r="N24" s="21"/>
      <c r="O24" s="9"/>
      <c r="P24" s="9"/>
      <c r="Q24" s="10"/>
    </row>
    <row r="25" spans="1:17" s="11" customFormat="1" outlineLevel="1" x14ac:dyDescent="0.3">
      <c r="A25" s="8"/>
      <c r="B25" s="25"/>
      <c r="C25" s="68"/>
      <c r="D25" s="35"/>
      <c r="E25" s="79"/>
      <c r="F25" s="78"/>
      <c r="G25" s="75"/>
      <c r="H25" s="75"/>
      <c r="I25" s="76"/>
      <c r="J25" s="77"/>
      <c r="K25" s="77"/>
      <c r="L25" s="76"/>
      <c r="M25" s="76"/>
      <c r="N25" s="21"/>
      <c r="O25" s="9"/>
      <c r="P25" s="9"/>
      <c r="Q25" s="10"/>
    </row>
    <row r="26" spans="1:17" s="11" customFormat="1" outlineLevel="1" x14ac:dyDescent="0.3">
      <c r="A26" s="8"/>
      <c r="B26" s="38"/>
      <c r="C26" s="34"/>
      <c r="D26" s="34"/>
      <c r="E26" s="75"/>
      <c r="F26" s="75"/>
      <c r="G26" s="75"/>
      <c r="H26" s="75"/>
      <c r="I26" s="76"/>
      <c r="J26" s="77"/>
      <c r="K26" s="77"/>
      <c r="L26" s="76"/>
      <c r="M26" s="76"/>
      <c r="N26" s="21"/>
      <c r="O26" s="9"/>
      <c r="P26" s="9"/>
      <c r="Q26" s="10"/>
    </row>
    <row r="27" spans="1:17" s="11" customFormat="1" outlineLevel="1" x14ac:dyDescent="0.3">
      <c r="A27" s="8"/>
      <c r="B27" s="38"/>
      <c r="C27" s="34"/>
      <c r="D27" s="52"/>
      <c r="E27" s="75"/>
      <c r="F27" s="75"/>
      <c r="G27" s="75"/>
      <c r="H27" s="75"/>
      <c r="I27" s="76"/>
      <c r="J27" s="76"/>
      <c r="K27" s="76"/>
      <c r="L27" s="76"/>
      <c r="M27" s="76"/>
      <c r="N27" s="21"/>
      <c r="O27" s="9"/>
      <c r="P27" s="9"/>
      <c r="Q27" s="10"/>
    </row>
    <row r="28" spans="1:17" s="11" customFormat="1" outlineLevel="1" x14ac:dyDescent="0.3">
      <c r="A28" s="8"/>
      <c r="B28" s="38"/>
      <c r="C28" s="34"/>
      <c r="D28" s="52"/>
      <c r="E28" s="75"/>
      <c r="F28" s="75"/>
      <c r="G28" s="75"/>
      <c r="H28" s="75"/>
      <c r="I28" s="76"/>
      <c r="J28" s="77"/>
      <c r="K28" s="77"/>
      <c r="L28" s="76"/>
      <c r="M28" s="76"/>
      <c r="N28" s="21"/>
      <c r="O28" s="9"/>
      <c r="P28" s="9"/>
      <c r="Q28" s="10"/>
    </row>
    <row r="29" spans="1:17" s="11" customFormat="1" outlineLevel="1" x14ac:dyDescent="0.3">
      <c r="A29" s="8"/>
      <c r="B29" s="38"/>
      <c r="C29" s="34"/>
      <c r="D29" s="52"/>
      <c r="E29" s="79"/>
      <c r="F29" s="77"/>
      <c r="G29" s="78"/>
      <c r="H29" s="78"/>
      <c r="I29" s="76"/>
      <c r="J29" s="77"/>
      <c r="K29" s="77"/>
      <c r="L29" s="76"/>
      <c r="M29" s="76"/>
      <c r="N29" s="21"/>
      <c r="O29" s="9"/>
      <c r="P29" s="9"/>
      <c r="Q29" s="10"/>
    </row>
    <row r="30" spans="1:17" s="11" customFormat="1" outlineLevel="1" x14ac:dyDescent="0.3">
      <c r="A30" s="8"/>
      <c r="B30" s="38"/>
      <c r="C30" s="34"/>
      <c r="D30" s="52"/>
      <c r="E30" s="79"/>
      <c r="F30" s="77"/>
      <c r="G30" s="78"/>
      <c r="H30" s="78"/>
      <c r="I30" s="76"/>
      <c r="J30" s="77"/>
      <c r="K30" s="77"/>
      <c r="L30" s="76"/>
      <c r="M30" s="76"/>
      <c r="N30" s="21"/>
      <c r="O30" s="9"/>
      <c r="P30" s="9"/>
      <c r="Q30" s="10"/>
    </row>
    <row r="31" spans="1:17" s="11" customFormat="1" outlineLevel="1" x14ac:dyDescent="0.3">
      <c r="A31" s="8"/>
      <c r="B31" s="38"/>
      <c r="C31" s="34"/>
      <c r="D31" s="34"/>
      <c r="E31" s="75"/>
      <c r="F31" s="75"/>
      <c r="G31" s="75"/>
      <c r="H31" s="75"/>
      <c r="I31" s="76"/>
      <c r="J31" s="77"/>
      <c r="K31" s="77"/>
      <c r="L31" s="76"/>
      <c r="M31" s="76"/>
      <c r="N31" s="21"/>
      <c r="O31" s="9"/>
      <c r="P31" s="9"/>
      <c r="Q31" s="10"/>
    </row>
    <row r="32" spans="1:17" s="11" customFormat="1" outlineLevel="1" x14ac:dyDescent="0.3">
      <c r="A32" s="8"/>
      <c r="B32" s="38"/>
      <c r="C32" s="34"/>
      <c r="D32" s="34"/>
      <c r="E32" s="75"/>
      <c r="F32" s="75"/>
      <c r="G32" s="75"/>
      <c r="H32" s="75"/>
      <c r="I32" s="76"/>
      <c r="J32" s="76"/>
      <c r="K32" s="76"/>
      <c r="L32" s="76"/>
      <c r="M32" s="76"/>
      <c r="N32" s="21"/>
      <c r="O32" s="9"/>
      <c r="P32" s="9"/>
      <c r="Q32" s="10"/>
    </row>
    <row r="33" spans="1:17" s="11" customFormat="1" ht="48" customHeight="1" outlineLevel="1" x14ac:dyDescent="0.3">
      <c r="A33" s="8"/>
      <c r="B33" s="43"/>
      <c r="C33" s="62"/>
      <c r="D33" s="62"/>
      <c r="E33" s="75"/>
      <c r="F33" s="75"/>
      <c r="G33" s="75"/>
      <c r="H33" s="75"/>
      <c r="I33" s="76"/>
      <c r="J33" s="77"/>
      <c r="K33" s="77"/>
      <c r="L33" s="76"/>
      <c r="M33" s="76"/>
      <c r="N33" s="21"/>
      <c r="O33" s="9"/>
      <c r="P33" s="9"/>
      <c r="Q33" s="10"/>
    </row>
    <row r="34" spans="1:17" s="11" customFormat="1" outlineLevel="1" x14ac:dyDescent="0.3">
      <c r="A34" s="8"/>
      <c r="B34" s="38"/>
      <c r="C34" s="34"/>
      <c r="D34" s="52"/>
      <c r="E34" s="75"/>
      <c r="F34" s="75"/>
      <c r="G34" s="75"/>
      <c r="H34" s="75"/>
      <c r="I34" s="76"/>
      <c r="J34" s="76"/>
      <c r="K34" s="76"/>
      <c r="L34" s="76"/>
      <c r="M34" s="76"/>
      <c r="N34" s="21"/>
      <c r="O34" s="9"/>
      <c r="P34" s="9"/>
      <c r="Q34" s="10"/>
    </row>
    <row r="35" spans="1:17" s="11" customFormat="1" outlineLevel="1" x14ac:dyDescent="0.3">
      <c r="A35" s="8"/>
      <c r="B35" s="38"/>
      <c r="C35" s="56"/>
      <c r="D35" s="34"/>
      <c r="E35" s="75"/>
      <c r="F35" s="75"/>
      <c r="G35" s="75"/>
      <c r="H35" s="75"/>
      <c r="I35" s="76"/>
      <c r="J35" s="77"/>
      <c r="K35" s="77"/>
      <c r="L35" s="76"/>
      <c r="M35" s="76"/>
      <c r="N35" s="21"/>
      <c r="O35" s="9"/>
      <c r="P35" s="9"/>
      <c r="Q35" s="10"/>
    </row>
    <row r="36" spans="1:17" s="11" customFormat="1" outlineLevel="1" x14ac:dyDescent="0.3">
      <c r="A36" s="8"/>
      <c r="B36" s="43"/>
      <c r="C36" s="55"/>
      <c r="D36" s="52"/>
      <c r="E36" s="75"/>
      <c r="F36" s="75"/>
      <c r="G36" s="75"/>
      <c r="H36" s="75"/>
      <c r="I36" s="76"/>
      <c r="J36" s="77"/>
      <c r="K36" s="77"/>
      <c r="L36" s="76"/>
      <c r="M36" s="76"/>
      <c r="N36" s="21"/>
      <c r="O36" s="9"/>
      <c r="P36" s="9"/>
      <c r="Q36" s="10"/>
    </row>
    <row r="37" spans="1:17" s="11" customFormat="1" outlineLevel="1" x14ac:dyDescent="0.3">
      <c r="A37" s="8"/>
      <c r="B37" s="38"/>
      <c r="C37" s="37"/>
      <c r="D37" s="34"/>
      <c r="E37" s="75"/>
      <c r="F37" s="75"/>
      <c r="G37" s="75"/>
      <c r="H37" s="75"/>
      <c r="I37" s="76"/>
      <c r="J37" s="77"/>
      <c r="K37" s="77"/>
      <c r="L37" s="76"/>
      <c r="M37" s="76"/>
      <c r="N37" s="21"/>
      <c r="O37" s="9"/>
      <c r="P37" s="9"/>
      <c r="Q37" s="10"/>
    </row>
    <row r="38" spans="1:17" s="98" customFormat="1" outlineLevel="1" x14ac:dyDescent="0.3">
      <c r="A38" s="94"/>
      <c r="B38" s="57"/>
      <c r="C38" s="59"/>
      <c r="D38" s="59"/>
      <c r="E38" s="77"/>
      <c r="F38" s="77"/>
      <c r="G38" s="77"/>
      <c r="H38" s="77"/>
      <c r="I38" s="82"/>
      <c r="J38" s="82"/>
      <c r="K38" s="81"/>
      <c r="L38" s="82"/>
      <c r="M38" s="82"/>
      <c r="N38" s="95"/>
      <c r="O38" s="96"/>
      <c r="P38" s="96"/>
      <c r="Q38" s="97"/>
    </row>
    <row r="39" spans="1:17" s="11" customFormat="1" outlineLevel="1" x14ac:dyDescent="0.3">
      <c r="A39" s="8"/>
      <c r="B39" s="43"/>
      <c r="C39" s="52"/>
      <c r="D39" s="52"/>
      <c r="E39" s="75"/>
      <c r="F39" s="75"/>
      <c r="G39" s="75"/>
      <c r="H39" s="75"/>
      <c r="I39" s="76"/>
      <c r="J39" s="77"/>
      <c r="K39" s="77"/>
      <c r="L39" s="76"/>
      <c r="M39" s="76"/>
      <c r="N39" s="21"/>
      <c r="O39" s="9"/>
      <c r="P39" s="9"/>
      <c r="Q39" s="10"/>
    </row>
    <row r="40" spans="1:17" s="11" customFormat="1" outlineLevel="1" x14ac:dyDescent="0.3">
      <c r="A40" s="8"/>
      <c r="B40" s="38"/>
      <c r="C40" s="34"/>
      <c r="D40" s="34"/>
      <c r="E40" s="75"/>
      <c r="F40" s="75"/>
      <c r="G40" s="75"/>
      <c r="H40" s="75"/>
      <c r="I40" s="76"/>
      <c r="J40" s="77"/>
      <c r="K40" s="77"/>
      <c r="L40" s="76"/>
      <c r="M40" s="76"/>
      <c r="N40" s="21"/>
      <c r="O40" s="9"/>
      <c r="P40" s="9"/>
      <c r="Q40" s="10"/>
    </row>
    <row r="41" spans="1:17" s="11" customFormat="1" outlineLevel="1" x14ac:dyDescent="0.3">
      <c r="A41" s="8"/>
      <c r="B41" s="38"/>
      <c r="C41" s="37"/>
      <c r="D41" s="44"/>
      <c r="E41" s="75"/>
      <c r="F41" s="75"/>
      <c r="G41" s="75"/>
      <c r="H41" s="75"/>
      <c r="I41" s="76"/>
      <c r="J41" s="77"/>
      <c r="K41" s="77"/>
      <c r="L41" s="76"/>
      <c r="M41" s="76"/>
      <c r="N41" s="21"/>
      <c r="O41" s="9"/>
      <c r="P41" s="9"/>
      <c r="Q41" s="10"/>
    </row>
    <row r="42" spans="1:17" s="11" customFormat="1" ht="91" customHeight="1" outlineLevel="1" x14ac:dyDescent="0.3">
      <c r="A42" s="8"/>
      <c r="B42" s="38"/>
      <c r="C42" s="34"/>
      <c r="D42" s="34"/>
      <c r="E42" s="75"/>
      <c r="F42" s="75"/>
      <c r="G42" s="75"/>
      <c r="H42" s="75"/>
      <c r="I42" s="76"/>
      <c r="J42" s="77"/>
      <c r="K42" s="77"/>
      <c r="L42" s="76"/>
      <c r="M42" s="76"/>
      <c r="N42" s="21"/>
      <c r="O42" s="9"/>
      <c r="P42" s="9"/>
      <c r="Q42" s="10"/>
    </row>
    <row r="43" spans="1:17" s="11" customFormat="1" outlineLevel="1" x14ac:dyDescent="0.3">
      <c r="A43" s="8"/>
      <c r="B43" s="38"/>
      <c r="C43" s="34"/>
      <c r="D43" s="34"/>
      <c r="E43" s="75"/>
      <c r="F43" s="75"/>
      <c r="G43" s="75"/>
      <c r="H43" s="75"/>
      <c r="I43" s="76"/>
      <c r="J43" s="77"/>
      <c r="K43" s="77"/>
      <c r="L43" s="76"/>
      <c r="M43" s="76"/>
      <c r="N43" s="21"/>
      <c r="O43" s="9"/>
      <c r="P43" s="9"/>
      <c r="Q43" s="10"/>
    </row>
    <row r="44" spans="1:17" s="11" customFormat="1" outlineLevel="1" x14ac:dyDescent="0.3">
      <c r="A44" s="8"/>
      <c r="B44" s="38"/>
      <c r="C44" s="34"/>
      <c r="D44" s="56"/>
      <c r="E44" s="75"/>
      <c r="F44" s="75"/>
      <c r="G44" s="75"/>
      <c r="H44" s="75"/>
      <c r="I44" s="76"/>
      <c r="J44" s="77"/>
      <c r="K44" s="80"/>
      <c r="L44" s="76"/>
      <c r="M44" s="76"/>
      <c r="N44" s="21"/>
      <c r="O44" s="9"/>
      <c r="P44" s="9"/>
      <c r="Q44" s="10"/>
    </row>
    <row r="45" spans="1:17" s="11" customFormat="1" outlineLevel="1" x14ac:dyDescent="0.3">
      <c r="A45" s="8"/>
      <c r="B45" s="38"/>
      <c r="C45" s="34"/>
      <c r="D45" s="34"/>
      <c r="E45" s="75"/>
      <c r="F45" s="75"/>
      <c r="G45" s="75"/>
      <c r="H45" s="75"/>
      <c r="I45" s="76"/>
      <c r="J45" s="77"/>
      <c r="K45" s="77"/>
      <c r="L45" s="76"/>
      <c r="M45" s="76"/>
      <c r="N45" s="21"/>
      <c r="O45" s="9"/>
      <c r="P45" s="9"/>
      <c r="Q45" s="10"/>
    </row>
    <row r="46" spans="1:17" s="11" customFormat="1" outlineLevel="1" x14ac:dyDescent="0.3">
      <c r="A46" s="8"/>
      <c r="B46" s="38"/>
      <c r="C46" s="34"/>
      <c r="D46" s="34"/>
      <c r="E46" s="75"/>
      <c r="F46" s="75"/>
      <c r="G46" s="75"/>
      <c r="H46" s="75"/>
      <c r="I46" s="76"/>
      <c r="J46" s="76"/>
      <c r="K46" s="76"/>
      <c r="L46" s="76"/>
      <c r="M46" s="76"/>
      <c r="N46" s="21"/>
      <c r="O46" s="9"/>
      <c r="P46" s="9"/>
      <c r="Q46" s="10"/>
    </row>
    <row r="47" spans="1:17" s="11" customFormat="1" outlineLevel="1" x14ac:dyDescent="0.3">
      <c r="A47" s="8"/>
      <c r="B47" s="43"/>
      <c r="C47" s="44"/>
      <c r="D47" s="44"/>
      <c r="E47" s="75"/>
      <c r="F47" s="75"/>
      <c r="G47" s="75"/>
      <c r="H47" s="75"/>
      <c r="I47" s="76"/>
      <c r="J47" s="77"/>
      <c r="K47" s="77"/>
      <c r="L47" s="76"/>
      <c r="M47" s="76"/>
      <c r="N47" s="21"/>
      <c r="O47" s="9"/>
      <c r="P47" s="9"/>
      <c r="Q47" s="10"/>
    </row>
    <row r="48" spans="1:17" s="11" customFormat="1" outlineLevel="1" x14ac:dyDescent="0.3">
      <c r="A48" s="8"/>
      <c r="B48" s="38"/>
      <c r="C48" s="34"/>
      <c r="D48" s="34"/>
      <c r="E48" s="75"/>
      <c r="F48" s="75"/>
      <c r="G48" s="75"/>
      <c r="H48" s="75"/>
      <c r="I48" s="76"/>
      <c r="J48" s="76"/>
      <c r="K48" s="76"/>
      <c r="L48" s="76"/>
      <c r="M48" s="76"/>
      <c r="N48" s="21"/>
      <c r="O48" s="9"/>
      <c r="P48" s="9"/>
      <c r="Q48" s="10"/>
    </row>
    <row r="49" spans="1:17" s="11" customFormat="1" outlineLevel="1" x14ac:dyDescent="0.3">
      <c r="A49" s="8"/>
      <c r="B49" s="38"/>
      <c r="C49" s="34"/>
      <c r="D49" s="34"/>
      <c r="E49" s="75"/>
      <c r="F49" s="75"/>
      <c r="G49" s="75"/>
      <c r="H49" s="75"/>
      <c r="I49" s="76"/>
      <c r="J49" s="77"/>
      <c r="K49" s="77"/>
      <c r="L49" s="76"/>
      <c r="M49" s="76"/>
      <c r="N49" s="21"/>
      <c r="O49" s="9"/>
      <c r="P49" s="9"/>
      <c r="Q49" s="10"/>
    </row>
    <row r="50" spans="1:17" s="11" customFormat="1" outlineLevel="1" x14ac:dyDescent="0.3">
      <c r="A50" s="8"/>
      <c r="B50" s="38"/>
      <c r="C50" s="42"/>
      <c r="D50" s="44"/>
      <c r="E50" s="75"/>
      <c r="F50" s="75"/>
      <c r="G50" s="75"/>
      <c r="H50" s="75"/>
      <c r="I50" s="76"/>
      <c r="J50" s="76"/>
      <c r="K50" s="76"/>
      <c r="L50" s="76"/>
      <c r="M50" s="76"/>
      <c r="N50" s="21"/>
      <c r="O50" s="9"/>
      <c r="P50" s="9"/>
      <c r="Q50" s="10"/>
    </row>
    <row r="51" spans="1:17" s="11" customFormat="1" outlineLevel="1" x14ac:dyDescent="0.3">
      <c r="A51" s="8"/>
      <c r="B51" s="38"/>
      <c r="C51" s="42"/>
      <c r="D51" s="44"/>
      <c r="E51" s="75"/>
      <c r="F51" s="75"/>
      <c r="G51" s="75"/>
      <c r="H51" s="75"/>
      <c r="I51" s="76"/>
      <c r="J51" s="76"/>
      <c r="K51" s="76"/>
      <c r="L51" s="76"/>
      <c r="M51" s="76"/>
      <c r="N51" s="21"/>
      <c r="O51" s="9"/>
      <c r="P51" s="9"/>
      <c r="Q51" s="10"/>
    </row>
    <row r="52" spans="1:17" s="11" customFormat="1" outlineLevel="1" x14ac:dyDescent="0.3">
      <c r="A52" s="8"/>
      <c r="B52" s="38"/>
      <c r="C52" s="34"/>
      <c r="D52" s="34"/>
      <c r="E52" s="75"/>
      <c r="F52" s="75"/>
      <c r="G52" s="75"/>
      <c r="H52" s="75"/>
      <c r="I52" s="76"/>
      <c r="J52" s="76"/>
      <c r="K52" s="76"/>
      <c r="L52" s="76"/>
      <c r="M52" s="76"/>
      <c r="N52" s="21"/>
      <c r="O52" s="9"/>
      <c r="P52" s="9"/>
      <c r="Q52" s="10"/>
    </row>
    <row r="53" spans="1:17" s="11" customFormat="1" outlineLevel="1" x14ac:dyDescent="0.3">
      <c r="A53" s="8"/>
      <c r="B53" s="38"/>
      <c r="C53" s="39"/>
      <c r="D53" s="39"/>
      <c r="E53" s="75"/>
      <c r="F53" s="75"/>
      <c r="G53" s="75"/>
      <c r="H53" s="75"/>
      <c r="I53" s="76"/>
      <c r="J53" s="77"/>
      <c r="K53" s="77"/>
      <c r="L53" s="76"/>
      <c r="M53" s="76"/>
      <c r="N53" s="21"/>
      <c r="O53" s="9"/>
      <c r="P53" s="9"/>
      <c r="Q53" s="10"/>
    </row>
    <row r="54" spans="1:17" s="11" customFormat="1" outlineLevel="1" x14ac:dyDescent="0.3">
      <c r="A54" s="8"/>
      <c r="B54" s="40"/>
      <c r="C54" s="41"/>
      <c r="D54" s="44"/>
      <c r="E54" s="75"/>
      <c r="F54" s="75"/>
      <c r="G54" s="75"/>
      <c r="H54" s="75"/>
      <c r="I54" s="76"/>
      <c r="J54" s="76"/>
      <c r="K54" s="76"/>
      <c r="L54" s="76"/>
      <c r="M54" s="76"/>
      <c r="N54" s="21"/>
      <c r="O54" s="9"/>
      <c r="P54" s="9"/>
      <c r="Q54" s="10"/>
    </row>
    <row r="55" spans="1:17" s="11" customFormat="1" outlineLevel="1" x14ac:dyDescent="0.3">
      <c r="A55" s="8"/>
      <c r="B55" s="43"/>
      <c r="C55" s="39"/>
      <c r="D55" s="44"/>
      <c r="E55" s="75"/>
      <c r="F55" s="75"/>
      <c r="G55" s="75"/>
      <c r="H55" s="75"/>
      <c r="I55" s="76"/>
      <c r="J55" s="76"/>
      <c r="K55" s="76"/>
      <c r="L55" s="76"/>
      <c r="M55" s="76"/>
      <c r="N55" s="21"/>
      <c r="O55" s="9"/>
      <c r="P55" s="9"/>
      <c r="Q55" s="10"/>
    </row>
    <row r="56" spans="1:17" s="11" customFormat="1" outlineLevel="1" x14ac:dyDescent="0.3">
      <c r="A56" s="8"/>
      <c r="B56" s="43"/>
      <c r="C56" s="41"/>
      <c r="D56" s="44"/>
      <c r="E56" s="75"/>
      <c r="F56" s="75"/>
      <c r="G56" s="75"/>
      <c r="H56" s="75"/>
      <c r="I56" s="76"/>
      <c r="J56" s="77"/>
      <c r="K56" s="77"/>
      <c r="L56" s="76"/>
      <c r="M56" s="76"/>
      <c r="N56" s="21"/>
      <c r="O56" s="9"/>
      <c r="P56" s="9"/>
      <c r="Q56" s="10"/>
    </row>
    <row r="57" spans="1:17" s="11" customFormat="1" outlineLevel="1" x14ac:dyDescent="0.3">
      <c r="A57" s="8"/>
      <c r="B57" s="38"/>
      <c r="C57" s="41"/>
      <c r="D57" s="44"/>
      <c r="E57" s="75"/>
      <c r="F57" s="75"/>
      <c r="G57" s="75"/>
      <c r="H57" s="75"/>
      <c r="I57" s="76"/>
      <c r="J57" s="77"/>
      <c r="K57" s="77"/>
      <c r="L57" s="76"/>
      <c r="M57" s="76"/>
      <c r="N57" s="21"/>
      <c r="O57" s="9"/>
      <c r="P57" s="9"/>
      <c r="Q57" s="10"/>
    </row>
    <row r="58" spans="1:17" s="11" customFormat="1" outlineLevel="1" x14ac:dyDescent="0.3">
      <c r="A58" s="8"/>
      <c r="B58" s="43"/>
      <c r="C58" s="52"/>
      <c r="D58" s="52"/>
      <c r="E58" s="75"/>
      <c r="F58" s="75"/>
      <c r="G58" s="75"/>
      <c r="H58" s="75"/>
      <c r="I58" s="76"/>
      <c r="J58" s="77"/>
      <c r="K58" s="77"/>
      <c r="L58" s="76"/>
      <c r="M58" s="76"/>
      <c r="N58" s="21"/>
      <c r="O58" s="9"/>
      <c r="P58" s="9"/>
      <c r="Q58" s="10"/>
    </row>
    <row r="59" spans="1:17" s="11" customFormat="1" outlineLevel="1" x14ac:dyDescent="0.3">
      <c r="A59" s="8"/>
      <c r="B59" s="43"/>
      <c r="C59" s="39"/>
      <c r="D59" s="52"/>
      <c r="E59" s="75"/>
      <c r="F59" s="75"/>
      <c r="G59" s="75"/>
      <c r="H59" s="75"/>
      <c r="I59" s="76"/>
      <c r="J59" s="77"/>
      <c r="K59" s="77"/>
      <c r="L59" s="76"/>
      <c r="M59" s="76"/>
      <c r="N59" s="21"/>
      <c r="O59" s="9"/>
      <c r="P59" s="9"/>
      <c r="Q59" s="10"/>
    </row>
    <row r="60" spans="1:17" s="11" customFormat="1" outlineLevel="1" x14ac:dyDescent="0.3">
      <c r="A60" s="8"/>
      <c r="B60" s="38"/>
      <c r="C60" s="34"/>
      <c r="D60" s="34"/>
      <c r="E60" s="75"/>
      <c r="F60" s="75"/>
      <c r="G60" s="75"/>
      <c r="H60" s="75"/>
      <c r="I60" s="76"/>
      <c r="J60" s="76"/>
      <c r="K60" s="76"/>
      <c r="L60" s="76"/>
      <c r="M60" s="76"/>
      <c r="N60" s="21"/>
      <c r="O60" s="9"/>
      <c r="P60" s="9"/>
      <c r="Q60" s="10"/>
    </row>
    <row r="61" spans="1:17" s="11" customFormat="1" outlineLevel="1" x14ac:dyDescent="0.3">
      <c r="A61" s="8"/>
      <c r="B61" s="43"/>
      <c r="C61" s="39"/>
      <c r="D61" s="39"/>
      <c r="E61" s="75"/>
      <c r="F61" s="75"/>
      <c r="G61" s="75"/>
      <c r="H61" s="75"/>
      <c r="I61" s="76"/>
      <c r="J61" s="76"/>
      <c r="K61" s="76"/>
      <c r="L61" s="76"/>
      <c r="M61" s="76"/>
      <c r="N61" s="21"/>
      <c r="O61" s="9"/>
      <c r="P61" s="9"/>
      <c r="Q61" s="10"/>
    </row>
    <row r="62" spans="1:17" s="11" customFormat="1" outlineLevel="1" x14ac:dyDescent="0.3">
      <c r="A62" s="8"/>
      <c r="B62" s="38"/>
      <c r="C62" s="44"/>
      <c r="D62" s="44"/>
      <c r="E62" s="75"/>
      <c r="F62" s="75"/>
      <c r="G62" s="75"/>
      <c r="H62" s="75"/>
      <c r="I62" s="76"/>
      <c r="J62" s="76"/>
      <c r="K62" s="76"/>
      <c r="L62" s="76"/>
      <c r="M62" s="76"/>
      <c r="N62" s="21"/>
      <c r="O62" s="9"/>
      <c r="P62" s="9"/>
      <c r="Q62" s="10"/>
    </row>
    <row r="63" spans="1:17" s="11" customFormat="1" outlineLevel="1" x14ac:dyDescent="0.3">
      <c r="A63" s="8"/>
      <c r="B63" s="38"/>
      <c r="C63" s="34"/>
      <c r="D63" s="34"/>
      <c r="E63" s="75"/>
      <c r="F63" s="75"/>
      <c r="G63" s="75"/>
      <c r="H63" s="75"/>
      <c r="I63" s="76"/>
      <c r="J63" s="76"/>
      <c r="K63" s="76"/>
      <c r="L63" s="76"/>
      <c r="M63" s="76"/>
      <c r="N63" s="21"/>
      <c r="O63" s="9"/>
      <c r="P63" s="9"/>
      <c r="Q63" s="10"/>
    </row>
    <row r="64" spans="1:17" s="11" customFormat="1" outlineLevel="1" x14ac:dyDescent="0.3">
      <c r="A64" s="8"/>
      <c r="B64" s="72"/>
      <c r="C64" s="73"/>
      <c r="D64" s="68"/>
      <c r="E64" s="75"/>
      <c r="F64" s="75"/>
      <c r="G64" s="75"/>
      <c r="H64" s="75"/>
      <c r="I64" s="76"/>
      <c r="J64" s="76"/>
      <c r="K64" s="76"/>
      <c r="L64" s="76"/>
      <c r="M64" s="76"/>
      <c r="N64" s="21"/>
      <c r="O64" s="9"/>
      <c r="P64" s="9"/>
      <c r="Q64" s="10"/>
    </row>
    <row r="65" spans="1:17" s="11" customFormat="1" ht="47.25" customHeight="1" outlineLevel="1" x14ac:dyDescent="0.3">
      <c r="A65" s="8"/>
      <c r="B65" s="57"/>
      <c r="C65" s="59"/>
      <c r="D65" s="68"/>
      <c r="E65" s="75"/>
      <c r="F65" s="75"/>
      <c r="G65" s="75"/>
      <c r="H65" s="75"/>
      <c r="I65" s="76"/>
      <c r="J65" s="77"/>
      <c r="K65" s="77"/>
      <c r="L65" s="76"/>
      <c r="M65" s="76"/>
      <c r="N65" s="21"/>
      <c r="O65" s="9"/>
      <c r="P65" s="9"/>
      <c r="Q65" s="10"/>
    </row>
    <row r="66" spans="1:17" s="11" customFormat="1" outlineLevel="1" x14ac:dyDescent="0.3">
      <c r="A66" s="8"/>
      <c r="B66" s="38"/>
      <c r="C66" s="34"/>
      <c r="D66" s="62"/>
      <c r="E66" s="75"/>
      <c r="F66" s="75"/>
      <c r="G66" s="75"/>
      <c r="H66" s="75"/>
      <c r="I66" s="76"/>
      <c r="J66" s="77"/>
      <c r="K66" s="77"/>
      <c r="L66" s="76"/>
      <c r="M66" s="76"/>
      <c r="N66" s="21"/>
      <c r="O66" s="9"/>
      <c r="P66" s="9"/>
      <c r="Q66" s="10"/>
    </row>
    <row r="67" spans="1:17" s="11" customFormat="1" outlineLevel="1" x14ac:dyDescent="0.3">
      <c r="A67" s="8"/>
      <c r="B67" s="38"/>
      <c r="C67" s="34"/>
      <c r="D67" s="62"/>
      <c r="E67" s="75"/>
      <c r="F67" s="75"/>
      <c r="G67" s="75"/>
      <c r="H67" s="75"/>
      <c r="I67" s="76"/>
      <c r="J67" s="77"/>
      <c r="K67" s="77"/>
      <c r="L67" s="76"/>
      <c r="M67" s="76"/>
      <c r="N67" s="21"/>
      <c r="O67" s="9"/>
      <c r="P67" s="9"/>
      <c r="Q67" s="10"/>
    </row>
    <row r="68" spans="1:17" s="11" customFormat="1" ht="14.5" outlineLevel="1" thickBot="1" x14ac:dyDescent="0.35">
      <c r="A68" s="8"/>
      <c r="B68" s="38"/>
      <c r="C68" s="34"/>
      <c r="D68" s="52"/>
      <c r="E68" s="75"/>
      <c r="F68" s="75"/>
      <c r="G68" s="75"/>
      <c r="H68" s="75"/>
      <c r="I68" s="76"/>
      <c r="J68" s="77"/>
      <c r="K68" s="77"/>
      <c r="L68" s="76"/>
      <c r="M68" s="76"/>
      <c r="N68" s="33"/>
      <c r="O68" s="12"/>
      <c r="P68" s="12"/>
      <c r="Q68" s="13"/>
    </row>
    <row r="69" spans="1:17" ht="14.5" thickTop="1" x14ac:dyDescent="0.3">
      <c r="A69" s="8"/>
      <c r="B69" s="45"/>
      <c r="C69" s="68"/>
      <c r="D69" s="35"/>
      <c r="E69" s="79"/>
      <c r="F69" s="83"/>
      <c r="G69" s="77"/>
      <c r="H69" s="82"/>
      <c r="I69" s="78"/>
      <c r="J69" s="77"/>
      <c r="K69" s="78"/>
      <c r="L69" s="76"/>
      <c r="M69" s="76"/>
    </row>
    <row r="70" spans="1:17" x14ac:dyDescent="0.3">
      <c r="A70" s="8"/>
      <c r="B70" s="45"/>
      <c r="C70" s="68"/>
      <c r="D70" s="35"/>
      <c r="E70" s="79"/>
      <c r="F70" s="83"/>
      <c r="G70" s="77"/>
      <c r="H70" s="82"/>
      <c r="I70" s="78"/>
      <c r="J70" s="77"/>
      <c r="K70" s="78"/>
      <c r="L70" s="76"/>
      <c r="M70" s="76"/>
    </row>
    <row r="71" spans="1:17" x14ac:dyDescent="0.3">
      <c r="A71" s="8"/>
      <c r="B71" s="38"/>
      <c r="C71" s="34"/>
      <c r="D71" s="46"/>
      <c r="E71" s="84"/>
      <c r="F71" s="83"/>
      <c r="G71" s="83"/>
      <c r="H71" s="83"/>
      <c r="I71" s="78"/>
      <c r="J71" s="77"/>
      <c r="K71" s="77"/>
      <c r="L71" s="76"/>
      <c r="M71" s="76"/>
    </row>
    <row r="72" spans="1:17" x14ac:dyDescent="0.3">
      <c r="A72" s="8"/>
      <c r="B72" s="38"/>
      <c r="C72" s="34"/>
      <c r="D72" s="46"/>
      <c r="E72" s="84"/>
      <c r="F72" s="83"/>
      <c r="G72" s="83"/>
      <c r="H72" s="83"/>
      <c r="I72" s="78"/>
      <c r="J72" s="77"/>
      <c r="K72" s="77"/>
      <c r="L72" s="76"/>
      <c r="M72" s="76"/>
    </row>
    <row r="73" spans="1:17" x14ac:dyDescent="0.3">
      <c r="A73" s="8"/>
      <c r="B73" s="38"/>
      <c r="C73" s="34"/>
      <c r="D73" s="46"/>
      <c r="E73" s="84"/>
      <c r="F73" s="83"/>
      <c r="G73" s="83"/>
      <c r="H73" s="83"/>
      <c r="I73" s="78"/>
      <c r="J73" s="77"/>
      <c r="K73" s="77"/>
      <c r="L73" s="76"/>
      <c r="M73" s="76"/>
    </row>
    <row r="74" spans="1:17" x14ac:dyDescent="0.3">
      <c r="A74" s="8"/>
      <c r="B74" s="38"/>
      <c r="C74" s="34"/>
      <c r="D74" s="46"/>
      <c r="E74" s="84"/>
      <c r="F74" s="83"/>
      <c r="G74" s="83"/>
      <c r="H74" s="83"/>
      <c r="I74" s="78"/>
      <c r="J74" s="77"/>
      <c r="K74" s="77"/>
      <c r="L74" s="76"/>
      <c r="M74" s="76"/>
    </row>
    <row r="75" spans="1:17" x14ac:dyDescent="0.3">
      <c r="A75" s="8"/>
      <c r="B75" s="38"/>
      <c r="C75" s="34"/>
      <c r="D75" s="46"/>
      <c r="E75" s="84"/>
      <c r="F75" s="83"/>
      <c r="G75" s="83"/>
      <c r="H75" s="83"/>
      <c r="I75" s="78"/>
      <c r="J75" s="77"/>
      <c r="K75" s="77"/>
      <c r="L75" s="76"/>
      <c r="M75" s="76"/>
    </row>
    <row r="76" spans="1:17" x14ac:dyDescent="0.3">
      <c r="A76" s="8"/>
      <c r="B76" s="38"/>
      <c r="C76" s="34"/>
      <c r="D76" s="46"/>
      <c r="E76" s="84"/>
      <c r="F76" s="83"/>
      <c r="G76" s="83"/>
      <c r="H76" s="83"/>
      <c r="I76" s="78"/>
      <c r="J76" s="77"/>
      <c r="K76" s="77"/>
      <c r="L76" s="76"/>
      <c r="M76" s="76"/>
    </row>
    <row r="77" spans="1:17" x14ac:dyDescent="0.3">
      <c r="A77" s="8"/>
      <c r="B77" s="38"/>
      <c r="C77" s="34"/>
      <c r="D77" s="46"/>
      <c r="E77" s="84"/>
      <c r="F77" s="83"/>
      <c r="G77" s="83"/>
      <c r="H77" s="83"/>
      <c r="I77" s="78"/>
      <c r="J77" s="77"/>
      <c r="K77" s="77"/>
      <c r="L77" s="76"/>
      <c r="M77" s="76"/>
    </row>
    <row r="78" spans="1:17" x14ac:dyDescent="0.3">
      <c r="A78" s="8"/>
      <c r="B78" s="38"/>
      <c r="C78" s="34"/>
      <c r="D78" s="46"/>
      <c r="E78" s="84"/>
      <c r="F78" s="83"/>
      <c r="G78" s="83"/>
      <c r="H78" s="83"/>
      <c r="I78" s="78"/>
      <c r="J78" s="77"/>
      <c r="K78" s="77"/>
      <c r="L78" s="76"/>
      <c r="M78" s="76"/>
    </row>
    <row r="79" spans="1:17" x14ac:dyDescent="0.3">
      <c r="A79" s="8"/>
      <c r="B79" s="57"/>
      <c r="C79" s="59"/>
      <c r="D79" s="58"/>
      <c r="E79" s="79"/>
      <c r="F79" s="83"/>
      <c r="G79" s="83"/>
      <c r="H79" s="83"/>
      <c r="I79" s="78"/>
      <c r="J79" s="77"/>
      <c r="K79" s="77"/>
      <c r="L79" s="82"/>
      <c r="M79" s="76"/>
    </row>
    <row r="80" spans="1:17" x14ac:dyDescent="0.3">
      <c r="A80" s="8"/>
      <c r="B80" s="43"/>
      <c r="C80" s="52"/>
      <c r="D80" s="54"/>
      <c r="E80" s="84"/>
      <c r="F80" s="83"/>
      <c r="G80" s="83"/>
      <c r="H80" s="83"/>
      <c r="I80" s="78"/>
      <c r="J80" s="77"/>
      <c r="K80" s="77"/>
      <c r="L80" s="76"/>
      <c r="M80" s="76"/>
    </row>
    <row r="81" spans="1:13" x14ac:dyDescent="0.3">
      <c r="A81" s="8"/>
      <c r="B81" s="43"/>
      <c r="C81" s="52"/>
      <c r="D81" s="54"/>
      <c r="E81" s="84"/>
      <c r="F81" s="83"/>
      <c r="G81" s="83"/>
      <c r="H81" s="83"/>
      <c r="I81" s="78"/>
      <c r="J81" s="77"/>
      <c r="K81" s="77"/>
      <c r="L81" s="76"/>
      <c r="M81" s="76"/>
    </row>
    <row r="82" spans="1:13" x14ac:dyDescent="0.3">
      <c r="A82" s="8"/>
      <c r="B82" s="43"/>
      <c r="C82" s="52"/>
      <c r="D82" s="54"/>
      <c r="E82" s="84"/>
      <c r="F82" s="83"/>
      <c r="G82" s="83"/>
      <c r="H82" s="83"/>
      <c r="I82" s="78"/>
      <c r="J82" s="77"/>
      <c r="K82" s="77"/>
      <c r="L82" s="76"/>
      <c r="M82" s="76"/>
    </row>
    <row r="83" spans="1:13" x14ac:dyDescent="0.3">
      <c r="A83" s="8"/>
      <c r="B83" s="43"/>
      <c r="C83" s="52"/>
      <c r="D83" s="54"/>
      <c r="E83" s="84"/>
      <c r="F83" s="83"/>
      <c r="G83" s="83"/>
      <c r="H83" s="83"/>
      <c r="I83" s="78"/>
      <c r="J83" s="77"/>
      <c r="K83" s="77"/>
      <c r="L83" s="76"/>
      <c r="M83" s="76"/>
    </row>
    <row r="84" spans="1:13" x14ac:dyDescent="0.3">
      <c r="A84" s="8"/>
      <c r="B84" s="43"/>
      <c r="C84" s="52"/>
      <c r="D84" s="54"/>
      <c r="E84" s="84"/>
      <c r="F84" s="83"/>
      <c r="G84" s="83"/>
      <c r="H84" s="83"/>
      <c r="I84" s="78"/>
      <c r="J84" s="77"/>
      <c r="K84" s="77"/>
      <c r="L84" s="76"/>
      <c r="M84" s="76"/>
    </row>
    <row r="85" spans="1:13" x14ac:dyDescent="0.3">
      <c r="A85" s="8"/>
      <c r="B85" s="43"/>
      <c r="C85" s="52"/>
      <c r="D85" s="54"/>
      <c r="E85" s="84"/>
      <c r="F85" s="83"/>
      <c r="G85" s="83"/>
      <c r="H85" s="83"/>
      <c r="I85" s="78"/>
      <c r="J85" s="77"/>
      <c r="K85" s="77"/>
      <c r="L85" s="76"/>
      <c r="M85" s="76"/>
    </row>
    <row r="86" spans="1:13" x14ac:dyDescent="0.3">
      <c r="A86" s="8"/>
      <c r="B86" s="43"/>
      <c r="C86" s="52"/>
      <c r="D86" s="54"/>
      <c r="E86" s="84"/>
      <c r="F86" s="83"/>
      <c r="G86" s="83"/>
      <c r="H86" s="83"/>
      <c r="I86" s="78"/>
      <c r="J86" s="77"/>
      <c r="K86" s="77"/>
      <c r="L86" s="76"/>
      <c r="M86" s="76"/>
    </row>
    <row r="87" spans="1:13" x14ac:dyDescent="0.3">
      <c r="A87" s="8"/>
      <c r="B87" s="43"/>
      <c r="C87" s="52"/>
      <c r="D87" s="54"/>
      <c r="E87" s="84"/>
      <c r="F87" s="83"/>
      <c r="G87" s="83"/>
      <c r="H87" s="83"/>
      <c r="I87" s="78"/>
      <c r="J87" s="77"/>
      <c r="K87" s="77"/>
      <c r="L87" s="76"/>
      <c r="M87" s="76"/>
    </row>
    <row r="88" spans="1:13" x14ac:dyDescent="0.3">
      <c r="A88" s="8"/>
      <c r="B88" s="43"/>
      <c r="C88" s="52"/>
      <c r="D88" s="54"/>
      <c r="E88" s="84"/>
      <c r="F88" s="83"/>
      <c r="G88" s="83"/>
      <c r="H88" s="83"/>
      <c r="I88" s="78"/>
      <c r="J88" s="77"/>
      <c r="K88" s="77"/>
      <c r="L88" s="76"/>
      <c r="M88" s="76"/>
    </row>
    <row r="89" spans="1:13" x14ac:dyDescent="0.3">
      <c r="A89" s="8"/>
      <c r="B89" s="43"/>
      <c r="C89" s="52"/>
      <c r="D89" s="54"/>
      <c r="E89" s="84"/>
      <c r="F89" s="83"/>
      <c r="G89" s="83"/>
      <c r="H89" s="83"/>
      <c r="I89" s="78"/>
      <c r="J89" s="77"/>
      <c r="K89" s="77"/>
      <c r="L89" s="76"/>
      <c r="M89" s="76"/>
    </row>
    <row r="90" spans="1:13" x14ac:dyDescent="0.3">
      <c r="A90" s="8"/>
      <c r="B90" s="43"/>
      <c r="C90" s="52"/>
      <c r="D90" s="54"/>
      <c r="E90" s="84"/>
      <c r="F90" s="83"/>
      <c r="G90" s="83"/>
      <c r="H90" s="83"/>
      <c r="I90" s="78"/>
      <c r="J90" s="77"/>
      <c r="K90" s="77"/>
      <c r="L90" s="76"/>
      <c r="M90" s="76"/>
    </row>
    <row r="91" spans="1:13" x14ac:dyDescent="0.3">
      <c r="A91" s="8"/>
      <c r="B91" s="43"/>
      <c r="C91" s="52"/>
      <c r="D91" s="54"/>
      <c r="E91" s="84"/>
      <c r="F91" s="83"/>
      <c r="G91" s="83"/>
      <c r="H91" s="83"/>
      <c r="I91" s="78"/>
      <c r="J91" s="77"/>
      <c r="K91" s="77"/>
      <c r="L91" s="76"/>
      <c r="M91" s="76"/>
    </row>
    <row r="92" spans="1:13" x14ac:dyDescent="0.3">
      <c r="A92" s="8"/>
      <c r="B92" s="43"/>
      <c r="C92" s="52"/>
      <c r="D92" s="54"/>
      <c r="E92" s="84"/>
      <c r="F92" s="83"/>
      <c r="G92" s="83"/>
      <c r="H92" s="83"/>
      <c r="I92" s="78"/>
      <c r="J92" s="77"/>
      <c r="K92" s="77"/>
      <c r="L92" s="76"/>
      <c r="M92" s="76"/>
    </row>
    <row r="93" spans="1:13" x14ac:dyDescent="0.3">
      <c r="A93" s="8"/>
      <c r="B93" s="43"/>
      <c r="C93" s="52"/>
      <c r="D93" s="54"/>
      <c r="E93" s="84"/>
      <c r="F93" s="83"/>
      <c r="G93" s="83"/>
      <c r="H93" s="83"/>
      <c r="I93" s="78"/>
      <c r="J93" s="77"/>
      <c r="K93" s="77"/>
      <c r="L93" s="76"/>
      <c r="M93" s="76"/>
    </row>
    <row r="94" spans="1:13" ht="53.25" customHeight="1" x14ac:dyDescent="0.3">
      <c r="A94" s="8"/>
      <c r="B94" s="43"/>
      <c r="C94" s="52"/>
      <c r="D94" s="54"/>
      <c r="E94" s="84"/>
      <c r="F94" s="83"/>
      <c r="G94" s="83"/>
      <c r="H94" s="83"/>
      <c r="I94" s="78"/>
      <c r="J94" s="77"/>
      <c r="K94" s="77"/>
      <c r="L94" s="76"/>
      <c r="M94" s="76"/>
    </row>
    <row r="95" spans="1:13" x14ac:dyDescent="0.3">
      <c r="A95" s="8"/>
      <c r="B95" s="43"/>
      <c r="C95" s="52"/>
      <c r="D95" s="54"/>
      <c r="E95" s="79"/>
      <c r="F95" s="83"/>
      <c r="G95" s="83"/>
      <c r="H95" s="83"/>
      <c r="I95" s="78"/>
      <c r="J95" s="77"/>
      <c r="K95" s="77"/>
      <c r="L95" s="76"/>
      <c r="M95" s="76"/>
    </row>
    <row r="96" spans="1:13" x14ac:dyDescent="0.3">
      <c r="A96" s="8"/>
      <c r="B96" s="43"/>
      <c r="C96" s="52"/>
      <c r="D96" s="54"/>
      <c r="E96" s="79"/>
      <c r="F96" s="83"/>
      <c r="G96" s="83"/>
      <c r="H96" s="83"/>
      <c r="I96" s="78"/>
      <c r="J96" s="77"/>
      <c r="K96" s="77"/>
      <c r="L96" s="76"/>
      <c r="M96" s="76"/>
    </row>
    <row r="97" spans="1:17" x14ac:dyDescent="0.3">
      <c r="A97" s="8"/>
      <c r="B97" s="43"/>
      <c r="C97" s="52"/>
      <c r="D97" s="54"/>
      <c r="E97" s="79"/>
      <c r="F97" s="83"/>
      <c r="G97" s="83"/>
      <c r="H97" s="83"/>
      <c r="I97" s="78"/>
      <c r="J97" s="77"/>
      <c r="K97" s="77"/>
      <c r="L97" s="76"/>
      <c r="M97" s="76"/>
    </row>
    <row r="98" spans="1:17" x14ac:dyDescent="0.3">
      <c r="A98" s="8"/>
      <c r="B98" s="43"/>
      <c r="C98" s="52"/>
      <c r="D98" s="54"/>
      <c r="E98" s="45"/>
      <c r="F98" s="83"/>
      <c r="G98" s="83"/>
      <c r="H98" s="83"/>
      <c r="I98" s="78"/>
      <c r="J98" s="77"/>
      <c r="K98" s="77"/>
      <c r="L98" s="76"/>
      <c r="M98" s="76"/>
    </row>
    <row r="99" spans="1:17" x14ac:dyDescent="0.3">
      <c r="A99" s="8"/>
      <c r="B99" s="43"/>
      <c r="C99" s="52"/>
      <c r="D99" s="54"/>
      <c r="E99" s="45"/>
      <c r="F99" s="83"/>
      <c r="G99" s="83"/>
      <c r="H99" s="83"/>
      <c r="I99" s="78"/>
      <c r="J99" s="77"/>
      <c r="K99" s="77"/>
      <c r="L99" s="76"/>
      <c r="M99" s="76"/>
    </row>
    <row r="100" spans="1:17" x14ac:dyDescent="0.3">
      <c r="A100" s="8"/>
      <c r="B100" s="43"/>
      <c r="C100" s="52"/>
      <c r="D100" s="54"/>
      <c r="E100" s="45"/>
      <c r="F100" s="83"/>
      <c r="G100" s="83"/>
      <c r="H100" s="83"/>
      <c r="I100" s="78"/>
      <c r="J100" s="77"/>
      <c r="K100" s="77"/>
      <c r="L100" s="76"/>
      <c r="M100" s="76"/>
    </row>
    <row r="101" spans="1:17" x14ac:dyDescent="0.3">
      <c r="A101" s="8"/>
      <c r="B101" s="45"/>
      <c r="C101" s="36"/>
      <c r="D101" s="54"/>
      <c r="E101" s="45"/>
      <c r="F101" s="83"/>
      <c r="G101" s="77"/>
      <c r="H101" s="82"/>
      <c r="I101" s="78"/>
      <c r="J101" s="77"/>
      <c r="K101" s="77"/>
      <c r="L101" s="76"/>
      <c r="M101" s="76"/>
    </row>
    <row r="102" spans="1:17" x14ac:dyDescent="0.3">
      <c r="A102" s="26"/>
      <c r="B102" s="47"/>
      <c r="C102" s="48"/>
      <c r="D102" s="49"/>
      <c r="E102" s="50"/>
      <c r="J102" s="31"/>
      <c r="K102" s="31"/>
      <c r="L102" s="51"/>
    </row>
    <row r="103" spans="1:17" x14ac:dyDescent="0.3">
      <c r="A103" s="26"/>
      <c r="B103" s="27"/>
      <c r="C103" s="28"/>
      <c r="D103" s="29"/>
      <c r="E103" s="30"/>
      <c r="G103" s="31"/>
      <c r="H103" s="32"/>
      <c r="J103" s="31"/>
    </row>
    <row r="104" spans="1:17" ht="28.5" customHeight="1" x14ac:dyDescent="0.3">
      <c r="A104" s="14"/>
      <c r="B104" s="85"/>
      <c r="C104"/>
      <c r="D104"/>
      <c r="E104"/>
      <c r="F104"/>
      <c r="G104"/>
      <c r="H104"/>
      <c r="J104"/>
    </row>
    <row r="105" spans="1:17" x14ac:dyDescent="0.3">
      <c r="A105" s="14"/>
      <c r="B105" s="85"/>
      <c r="C105"/>
      <c r="D105"/>
      <c r="E105"/>
      <c r="F105"/>
      <c r="G105"/>
      <c r="H105"/>
      <c r="J105"/>
    </row>
    <row r="106" spans="1:17" ht="14.5" thickBot="1" x14ac:dyDescent="0.35">
      <c r="A106" s="14"/>
      <c r="B106" s="85"/>
      <c r="C106" s="85"/>
      <c r="D106" s="63"/>
      <c r="E106" s="85"/>
      <c r="F106" s="85"/>
      <c r="G106" s="85"/>
      <c r="H106" s="85"/>
      <c r="I106" s="85"/>
      <c r="J106" s="66"/>
      <c r="K106" s="85"/>
      <c r="L106" s="85"/>
      <c r="M106" s="85"/>
      <c r="N106" s="85"/>
      <c r="O106" s="85"/>
      <c r="P106" s="85"/>
      <c r="Q106" s="85"/>
    </row>
    <row r="107" spans="1:17" ht="14.5" thickBot="1" x14ac:dyDescent="0.35">
      <c r="B107" s="16"/>
      <c r="C107" s="17"/>
      <c r="D107" s="18"/>
      <c r="E107"/>
      <c r="F107"/>
      <c r="G107"/>
      <c r="H107"/>
    </row>
    <row r="108" spans="1:17" x14ac:dyDescent="0.3">
      <c r="B108" s="1"/>
      <c r="E108"/>
      <c r="F108"/>
      <c r="G108"/>
      <c r="H108"/>
    </row>
    <row r="109" spans="1:17" x14ac:dyDescent="0.3">
      <c r="E109"/>
      <c r="F109"/>
      <c r="G109"/>
      <c r="H109"/>
    </row>
    <row r="110" spans="1:17" x14ac:dyDescent="0.3">
      <c r="E110"/>
      <c r="F110"/>
      <c r="G110"/>
      <c r="H110"/>
    </row>
    <row r="111" spans="1:17" x14ac:dyDescent="0.3">
      <c r="D111" s="64"/>
      <c r="E111"/>
      <c r="F111"/>
      <c r="G111"/>
      <c r="H111"/>
    </row>
    <row r="112" spans="1:17" x14ac:dyDescent="0.3">
      <c r="D112" s="64"/>
      <c r="E112"/>
      <c r="F112"/>
      <c r="G112"/>
      <c r="H112"/>
    </row>
    <row r="113" spans="4:8" x14ac:dyDescent="0.3">
      <c r="D113" s="64"/>
      <c r="E113"/>
      <c r="F113"/>
      <c r="G113"/>
      <c r="H113"/>
    </row>
    <row r="114" spans="4:8" x14ac:dyDescent="0.3">
      <c r="D114" s="64"/>
      <c r="E114"/>
      <c r="F114"/>
      <c r="G114"/>
      <c r="H114"/>
    </row>
    <row r="115" spans="4:8" x14ac:dyDescent="0.3">
      <c r="D115" s="64"/>
      <c r="E115"/>
      <c r="F115"/>
      <c r="G115"/>
      <c r="H115"/>
    </row>
    <row r="116" spans="4:8" x14ac:dyDescent="0.3">
      <c r="D116" s="64"/>
      <c r="E116"/>
      <c r="F116"/>
      <c r="G116"/>
      <c r="H116"/>
    </row>
    <row r="117" spans="4:8" x14ac:dyDescent="0.3">
      <c r="D117" s="64"/>
      <c r="E117"/>
      <c r="F117"/>
      <c r="G117"/>
      <c r="H117"/>
    </row>
    <row r="118" spans="4:8" x14ac:dyDescent="0.3">
      <c r="D118" s="64"/>
      <c r="E118"/>
      <c r="F118"/>
      <c r="G118"/>
      <c r="H118"/>
    </row>
    <row r="119" spans="4:8" x14ac:dyDescent="0.3">
      <c r="D119" s="64"/>
      <c r="E119"/>
      <c r="F119"/>
      <c r="G119"/>
      <c r="H119"/>
    </row>
    <row r="120" spans="4:8" x14ac:dyDescent="0.3">
      <c r="D120" s="64"/>
      <c r="E120"/>
      <c r="F120"/>
      <c r="G120"/>
      <c r="H120"/>
    </row>
    <row r="121" spans="4:8" x14ac:dyDescent="0.3">
      <c r="D121" s="64"/>
      <c r="E121"/>
      <c r="F121"/>
      <c r="G121"/>
      <c r="H121"/>
    </row>
    <row r="122" spans="4:8" x14ac:dyDescent="0.3">
      <c r="D122" s="64"/>
      <c r="E122"/>
      <c r="F122"/>
      <c r="G122"/>
      <c r="H122"/>
    </row>
  </sheetData>
  <customSheetViews>
    <customSheetView guid="{2BFAE3D4-97A5-4581-8D49-AE1D7AAA5351}" topLeftCell="A6">
      <selection activeCell="C7" sqref="C7"/>
      <pageMargins left="0.7" right="0.7" top="0.75" bottom="0.75" header="0.3" footer="0.3"/>
    </customSheetView>
    <customSheetView guid="{0EE55A1B-8363-4FD5-8666-196F2202A43E}" topLeftCell="A6">
      <selection activeCell="C7" sqref="C1:C1048576"/>
      <pageMargins left="0.7" right="0.7" top="0.75" bottom="0.75" header="0.3" footer="0.3"/>
    </customSheetView>
  </customSheetView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TS_FP</vt:lpstr>
      <vt:lpstr>1</vt:lpstr>
      <vt:lpstr>TS_FP!_Hlk137682064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Dace Kārkle</dc:creator>
  <cp:lastModifiedBy>Dace Kārkle</cp:lastModifiedBy>
  <dcterms:created xsi:type="dcterms:W3CDTF">2025-11-24T12:38:07Z</dcterms:created>
  <dcterms:modified xsi:type="dcterms:W3CDTF">2025-12-22T08:40:37Z</dcterms:modified>
</cp:coreProperties>
</file>