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eni01\Documents\Iepirkumu dokumentacija 2022\10_LDz_Platformu remD_Zemo pasazieru_SPap_110TEUR\1-Nolikums\"/>
    </mc:Choice>
  </mc:AlternateContent>
  <xr:revisionPtr revIDLastSave="0" documentId="8_{EF6A99A2-BE7F-48E9-83BC-E8CF0A46C52B}" xr6:coauthVersionLast="47" xr6:coauthVersionMax="47" xr10:uidLastSave="{00000000-0000-0000-0000-000000000000}"/>
  <bookViews>
    <workbookView xWindow="1410" yWindow="300" windowWidth="12045" windowHeight="12510" firstSheet="1" activeTab="2" xr2:uid="{759BB5BF-E878-49BF-A886-B9A3A8544BC8}"/>
  </bookViews>
  <sheets>
    <sheet name="bloku saīsināšana" sheetId="1" r:id="rId1"/>
    <sheet name=" seguma remonts" sheetId="3" r:id="rId2"/>
    <sheet name="koptāme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2" l="1"/>
  <c r="H13" i="2"/>
  <c r="H16" i="2" s="1"/>
  <c r="G13" i="2"/>
  <c r="F13" i="2"/>
  <c r="E13" i="2"/>
  <c r="E16" i="2" s="1"/>
  <c r="I17" i="2"/>
  <c r="H17" i="2"/>
  <c r="G17" i="2"/>
  <c r="F17" i="2"/>
  <c r="E17" i="2"/>
  <c r="E12" i="2"/>
  <c r="E14" i="2" s="1"/>
  <c r="I12" i="2"/>
  <c r="I14" i="2" s="1"/>
  <c r="I16" i="2" s="1"/>
  <c r="H12" i="2"/>
  <c r="H14" i="2" s="1"/>
  <c r="G12" i="2"/>
  <c r="G14" i="2" s="1"/>
  <c r="F12" i="2"/>
  <c r="G16" i="2" l="1"/>
  <c r="F15" i="2"/>
  <c r="H15" i="2"/>
  <c r="H19" i="2" s="1"/>
  <c r="G15" i="2"/>
  <c r="G19" i="2" s="1"/>
  <c r="F14" i="2"/>
  <c r="F18" i="2" s="1"/>
  <c r="E15" i="2"/>
  <c r="E19" i="2" s="1"/>
  <c r="I15" i="2"/>
  <c r="I19" i="2" s="1"/>
  <c r="G18" i="2" l="1"/>
  <c r="G21" i="2" s="1"/>
  <c r="F16" i="2"/>
  <c r="F22" i="2"/>
  <c r="H18" i="2"/>
  <c r="H21" i="2" s="1"/>
  <c r="G20" i="2"/>
  <c r="F20" i="2"/>
  <c r="F21" i="2"/>
  <c r="F19" i="2"/>
  <c r="E18" i="2"/>
  <c r="E20" i="2" s="1"/>
  <c r="G22" i="2"/>
  <c r="I18" i="2"/>
  <c r="H22" i="2" l="1"/>
  <c r="H20" i="2"/>
  <c r="I21" i="2"/>
  <c r="I20" i="2"/>
  <c r="I22" i="2"/>
  <c r="E21" i="2"/>
  <c r="E22" i="2"/>
  <c r="E25" i="2" l="1"/>
  <c r="E23" i="2"/>
  <c r="E24" i="2" s="1"/>
  <c r="E2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tc={E5EF2E5B-EE06-4E03-A6FB-3A135D2FE5CC}</author>
    <author>tc={18BEBC9E-903F-4005-B22F-48338921AEC4}</author>
    <author>tc={0F8C2D84-6D40-46EA-AE25-D0C91367350B}</author>
    <author>tc={050EF53A-A683-4C90-B80D-D249359588F4}</author>
    <author>tc={9E42EF9E-9C0C-472A-9962-219E96F9AFA2}</author>
    <author>tc={E2A18618-1920-4B92-8EA0-589C32CB2F60}</author>
    <author>tc={5C8FFF52-5A37-4FEF-B273-D594A241F01E}</author>
  </authors>
  <commentList>
    <comment ref="D24" authorId="0" shapeId="0" xr:uid="{E5EF2E5B-EE06-4E03-A6FB-3A135D2FE5CC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114,20)</t>
      </text>
    </comment>
    <comment ref="B28" authorId="1" shapeId="0" xr:uid="{18BEBC9E-903F-4005-B22F-48338921AEC4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(papildināts)</t>
      </text>
    </comment>
    <comment ref="B39" authorId="2" shapeId="0" xr:uid="{0F8C2D84-6D40-46EA-AE25-D0C91367350B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redakacija (papildināts)</t>
      </text>
    </comment>
    <comment ref="D44" authorId="3" shapeId="0" xr:uid="{050EF53A-A683-4C90-B80D-D249359588F4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(bija 252,20)</t>
      </text>
    </comment>
    <comment ref="B51" authorId="4" shapeId="0" xr:uid="{9E42EF9E-9C0C-472A-9962-219E96F9AFA2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(papildināts)</t>
      </text>
    </comment>
    <comment ref="D57" authorId="5" shapeId="0" xr:uid="{E2A18618-1920-4B92-8EA0-589C32CB2F60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63,75m)</t>
      </text>
    </comment>
    <comment ref="B61" authorId="6" shapeId="0" xr:uid="{5C8FFF52-5A37-4FEF-B273-D594A241F01E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(papildināts)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tc={EC8440B1-46FC-464A-BB50-52021944EEA2}</author>
    <author>tc={7C07DD26-055C-47A6-B999-AE4F84F0C69B}</author>
    <author>tc={1C544FAD-5F59-4023-8939-05DB811EF3A7}</author>
    <author>tc={7FC15492-2B31-4A34-872E-24DACE0B99F3}</author>
    <author>tc={D5EA39E2-16BF-47F8-B137-7E27DB8CFE2A}</author>
    <author>tc={E9657AC6-119F-4C18-91D3-30C3E4540DB6}</author>
    <author>tc={AF645DDD-AE9A-4E45-881C-D4ADEE91028D}</author>
    <author>tc={B1C55B23-15B3-400F-BEEF-3E5972C7830D}</author>
  </authors>
  <commentList>
    <comment ref="D20" authorId="0" shapeId="0" xr:uid="{EC8440B1-46FC-464A-BB50-52021944EEA2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73,00kvm)</t>
      </text>
    </comment>
    <comment ref="D21" authorId="1" shapeId="0" xr:uid="{7C07DD26-055C-47A6-B999-AE4F84F0C69B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200,00kvm)</t>
      </text>
    </comment>
    <comment ref="D22" authorId="2" shapeId="0" xr:uid="{1C544FAD-5F59-4023-8939-05DB811EF3A7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115,00 kvm)</t>
      </text>
    </comment>
    <comment ref="D27" authorId="3" shapeId="0" xr:uid="{7FC15492-2B31-4A34-872E-24DACE0B99F3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226,00kvm)</t>
      </text>
    </comment>
    <comment ref="D35" authorId="4" shapeId="0" xr:uid="{D5EA39E2-16BF-47F8-B137-7E27DB8CFE2A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(bija 35)</t>
      </text>
    </comment>
    <comment ref="D36" authorId="5" shapeId="0" xr:uid="{E9657AC6-119F-4C18-91D3-30C3E4540DB6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(bija 131.00)</t>
      </text>
    </comment>
    <comment ref="D44" authorId="6" shapeId="0" xr:uid="{AF645DDD-AE9A-4E45-881C-D4ADEE91028D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266kvm)</t>
      </text>
    </comment>
    <comment ref="D45" authorId="7" shapeId="0" xr:uid="{B1C55B23-15B3-400F-BEEF-3E5972C7830D}">
      <text>
        <t>[Threaded comment]
Your version of Excel allows you to read this threaded comment; however, any edits to it will get removed if the file is opened in a newer version of Excel. Learn more: https://go.microsoft.com/fwlink/?linkid=870924
Comment:
    Grozījumu Nr.1 redakcija (iepriekš bija 64,00kvm)</t>
      </text>
    </comment>
  </commentList>
</comments>
</file>

<file path=xl/sharedStrings.xml><?xml version="1.0" encoding="utf-8"?>
<sst xmlns="http://schemas.openxmlformats.org/spreadsheetml/2006/main" count="217" uniqueCount="105">
  <si>
    <t>(būvdarbu veids vai konstruktīvā elementa nosaukums)</t>
  </si>
  <si>
    <t xml:space="preserve">Objekta kadastra apzīmējums: </t>
  </si>
  <si>
    <t xml:space="preserve">Objekta SAP </t>
  </si>
  <si>
    <t>Nr.</t>
  </si>
  <si>
    <t>Darbu veidi un izmaksas</t>
  </si>
  <si>
    <t>mērv.</t>
  </si>
  <si>
    <t>Daudz.</t>
  </si>
  <si>
    <t xml:space="preserve">     Izm. uz vienu vienību Eur</t>
  </si>
  <si>
    <t>Izmaksas kopā Eur</t>
  </si>
  <si>
    <t>Kopā, Eur</t>
  </si>
  <si>
    <t>D/alga</t>
  </si>
  <si>
    <t>Materiāli</t>
  </si>
  <si>
    <t>Mehān.</t>
  </si>
  <si>
    <t>obj.</t>
  </si>
  <si>
    <t>m</t>
  </si>
  <si>
    <t>m3</t>
  </si>
  <si>
    <t>Būvgružu izvešana, utilizācija</t>
  </si>
  <si>
    <t>Būvdarbu zonas regulāra sakopšana būvdarbu laikā un pēc būvdarbu veikšanas</t>
  </si>
  <si>
    <t>TIESĀS IZMAKSAS KOPĀ, t.sk. darba devēja sociālais nodoklis(%):</t>
  </si>
  <si>
    <t>Virsizdevumi (t.sk.darba aizsardzība) (_____%)</t>
  </si>
  <si>
    <t>Peļņa (____%)</t>
  </si>
  <si>
    <t>KOPĀ:</t>
  </si>
  <si>
    <t>Objektu sagatavošana būvdarbiem</t>
  </si>
  <si>
    <t>Darbam nepieciešamās aparatūras noma (ģenerators u.c.)</t>
  </si>
  <si>
    <t>Perona seguma daļēja atjaunošana bloku saīsināšanas vietās</t>
  </si>
  <si>
    <t>(būvdarba veids vai konstruktīvā elementa nosaukums)</t>
  </si>
  <si>
    <t>Par kopējo summu, EUR:</t>
  </si>
  <si>
    <t>Kopējā darbietilpība, c/h:</t>
  </si>
  <si>
    <t>Nr. p.k.</t>
  </si>
  <si>
    <t>Kods, tāmes Nr.</t>
  </si>
  <si>
    <t>Darba veids vai konstruktīva elementa nosaukums</t>
  </si>
  <si>
    <t>Tāmes izmaksas, EUR</t>
  </si>
  <si>
    <t>Tai skaitā:</t>
  </si>
  <si>
    <t>Darbietilpība (c/h)</t>
  </si>
  <si>
    <t>darba alga, EUR</t>
  </si>
  <si>
    <t>Būviztrā-dājumi, EUR</t>
  </si>
  <si>
    <t>mehānismi, EUR</t>
  </si>
  <si>
    <t>Vispārceltnieciskie darbi</t>
  </si>
  <si>
    <t>1.</t>
  </si>
  <si>
    <t>Lok-1.</t>
  </si>
  <si>
    <t>2.</t>
  </si>
  <si>
    <t>Lok-2.</t>
  </si>
  <si>
    <t>Kopā</t>
  </si>
  <si>
    <t>Virsizdevumi</t>
  </si>
  <si>
    <t>t.sk. darba aizsardzība</t>
  </si>
  <si>
    <t>Pelņa</t>
  </si>
  <si>
    <t xml:space="preserve">Pavisam kopā bez PVN </t>
  </si>
  <si>
    <t>(paraksts un tā atšifrējums, datums)</t>
  </si>
  <si>
    <t xml:space="preserve">   Būvuzņēmējs:</t>
  </si>
  <si>
    <t>Sastādija:</t>
  </si>
  <si>
    <t>Sertifikāta Nr.</t>
  </si>
  <si>
    <t>Datums</t>
  </si>
  <si>
    <t>Peronu bloku augstuma saīsināšana izmantojot zāģēšanas tehnoloģiju atbilstoši remonta shēmām</t>
  </si>
  <si>
    <t>kompl.</t>
  </si>
  <si>
    <t>m2</t>
  </si>
  <si>
    <t>1.1.</t>
  </si>
  <si>
    <t>Būvgružu izvešana</t>
  </si>
  <si>
    <t>Piezīme: Daudzumu  precizēt ar pasūtītāju pēc bloku nozāģēšanas.</t>
  </si>
  <si>
    <t>p/p Zemitāni</t>
  </si>
  <si>
    <t>p/p Brasa</t>
  </si>
  <si>
    <t>p/p Sarkandaugava</t>
  </si>
  <si>
    <t>p/p Priedaine</t>
  </si>
  <si>
    <t>p/p Jaundubulti</t>
  </si>
  <si>
    <t>p/p Ķemeri</t>
  </si>
  <si>
    <t>p/p Milzkalne</t>
  </si>
  <si>
    <t>p/p Carnikava</t>
  </si>
  <si>
    <t>p/p Pabaži</t>
  </si>
  <si>
    <t>p/p Vecāķi</t>
  </si>
  <si>
    <t>p/p Vecdaugava</t>
  </si>
  <si>
    <t>p/p Gauja</t>
  </si>
  <si>
    <t>1. lote</t>
  </si>
  <si>
    <t>2.lote</t>
  </si>
  <si>
    <t>3. lote</t>
  </si>
  <si>
    <t>2. lote</t>
  </si>
  <si>
    <t>3.lote</t>
  </si>
  <si>
    <t>lote Nr. 1</t>
  </si>
  <si>
    <t>lote Nr. 3</t>
  </si>
  <si>
    <t>lote Nr. 2</t>
  </si>
  <si>
    <t>lote Nr.1</t>
  </si>
  <si>
    <t>lote Nr.2</t>
  </si>
  <si>
    <t xml:space="preserve">perona bloku griešana, t.sk </t>
  </si>
  <si>
    <t>Pasažieru platformu atjaunošana griezuma vietās, t.sk</t>
  </si>
  <si>
    <t>4. lote</t>
  </si>
  <si>
    <t>lote Nr. 4</t>
  </si>
  <si>
    <t>lote Nr.4</t>
  </si>
  <si>
    <t>Signālista pakalpojumi</t>
  </si>
  <si>
    <t>c/st.</t>
  </si>
  <si>
    <t>c/st</t>
  </si>
  <si>
    <t>c.st.</t>
  </si>
  <si>
    <t>p/p Ķemeri    (t.sk. betonētā josla  25m)</t>
  </si>
  <si>
    <r>
      <t xml:space="preserve">Tāme  -1
(plānotais būvdarbu apjoms - bloku saīsināšana)
</t>
    </r>
    <r>
      <rPr>
        <i/>
        <sz val="10"/>
        <rFont val="Arial"/>
        <family val="2"/>
        <charset val="186"/>
      </rPr>
      <t>/pretendenta tehniskais piedāvājums-finanšu piedāvājums, forma /</t>
    </r>
  </si>
  <si>
    <t>sarunu procedūrai ar publikāciju "Publiskās lietošanas dzelzceļa infrastruktūras zemo pasažieru platformu remonts” 
(iepirkuma identifikācijas Nr. LDZ 2022/72-SPAV)</t>
  </si>
  <si>
    <t>Pasažieru platformu remonts</t>
  </si>
  <si>
    <r>
      <rPr>
        <b/>
        <sz val="10"/>
        <rFont val="Arial"/>
        <family val="2"/>
      </rPr>
      <t xml:space="preserve">Objekta </t>
    </r>
    <r>
      <rPr>
        <b/>
        <sz val="10"/>
        <rFont val="Arial"/>
        <family val="2"/>
        <charset val="186"/>
      </rPr>
      <t>nosaukums:</t>
    </r>
    <r>
      <rPr>
        <sz val="10"/>
        <rFont val="Arial"/>
        <family val="2"/>
        <charset val="186"/>
      </rPr>
      <t xml:space="preserve">  Pasažieru platformu (tekstā - p/p) </t>
    </r>
    <r>
      <rPr>
        <sz val="10"/>
        <rFont val="Arial"/>
        <family val="2"/>
      </rPr>
      <t>remonts</t>
    </r>
  </si>
  <si>
    <r>
      <rPr>
        <b/>
        <sz val="10"/>
        <rFont val="Arial"/>
        <family val="2"/>
      </rPr>
      <t>Būves nosaukums:</t>
    </r>
    <r>
      <rPr>
        <sz val="10"/>
        <rFont val="Arial"/>
        <family val="2"/>
      </rPr>
      <t xml:space="preserve">    Pas</t>
    </r>
    <r>
      <rPr>
        <sz val="10"/>
        <rFont val="Arial"/>
        <family val="2"/>
        <charset val="186"/>
      </rPr>
      <t>ažieru platformu (p/p)</t>
    </r>
    <r>
      <rPr>
        <sz val="10"/>
        <rFont val="Arial"/>
        <family val="2"/>
      </rPr>
      <t xml:space="preserve"> remonts</t>
    </r>
  </si>
  <si>
    <t>Objekts:</t>
  </si>
  <si>
    <r>
      <rPr>
        <b/>
        <sz val="10"/>
        <rFont val="Arial"/>
        <family val="2"/>
      </rPr>
      <t>Pasūtītājs:</t>
    </r>
    <r>
      <rPr>
        <sz val="10"/>
        <rFont val="Arial"/>
        <family val="2"/>
      </rPr>
      <t xml:space="preserve">  VAS "Latvijas Dzelzceļš"   </t>
    </r>
  </si>
  <si>
    <r>
      <t xml:space="preserve"> peronu bloku griešana  </t>
    </r>
    <r>
      <rPr>
        <sz val="10"/>
        <color theme="1"/>
        <rFont val="Arial"/>
        <family val="2"/>
      </rPr>
      <t xml:space="preserve"> (lok - 1)</t>
    </r>
  </si>
  <si>
    <r>
      <t xml:space="preserve">Tāme - 2
(plānotais būvdarbu apjoms - seguma remonts)
</t>
    </r>
    <r>
      <rPr>
        <i/>
        <sz val="10"/>
        <rFont val="Arial"/>
        <family val="2"/>
      </rPr>
      <t>/pretendenta tehniskais piedāvājums-finanšu piedāvājums, forma /</t>
    </r>
  </si>
  <si>
    <r>
      <rPr>
        <b/>
        <sz val="10"/>
        <rFont val="Arial"/>
        <family val="2"/>
      </rPr>
      <t>Objekta nosaukums:</t>
    </r>
    <r>
      <rPr>
        <sz val="10"/>
        <rFont val="Arial"/>
        <family val="2"/>
      </rPr>
      <t xml:space="preserve">  Pasažieru platformu (tekstā saukts - p/p) remonts</t>
    </r>
  </si>
  <si>
    <r>
      <rPr>
        <b/>
        <sz val="10"/>
        <rFont val="Arial"/>
        <family val="2"/>
      </rPr>
      <t>Būves nosaukums:</t>
    </r>
    <r>
      <rPr>
        <sz val="10"/>
        <rFont val="Arial"/>
        <family val="2"/>
      </rPr>
      <t xml:space="preserve">   Pasažieru platformu remonts</t>
    </r>
  </si>
  <si>
    <r>
      <rPr>
        <b/>
        <sz val="10"/>
        <rFont val="Arial"/>
        <family val="2"/>
      </rPr>
      <t>Objekts:</t>
    </r>
    <r>
      <rPr>
        <sz val="10"/>
        <rFont val="Arial"/>
        <family val="2"/>
      </rPr>
      <t xml:space="preserve">    p/p Zemitāni, Brasa, Sarkandaugava, Priedaine, Jaundubulti, Ķemeri, Milzkalne, Carnikava, Pabaži, Vecāķi, Vecdaugava, Gauja </t>
    </r>
  </si>
  <si>
    <r>
      <t xml:space="preserve">pasažieru platformu atjaunošana griezuma vietās  </t>
    </r>
    <r>
      <rPr>
        <sz val="10"/>
        <color theme="1"/>
        <rFont val="Arial"/>
        <family val="2"/>
      </rPr>
      <t>(lok -2)</t>
    </r>
  </si>
  <si>
    <t xml:space="preserve">Kopsavilkuma aprēķins pa remontdarbu veidiem </t>
  </si>
  <si>
    <t>Objekta nosaukums: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</si>
</sst>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&quot; &quot;;&quot;-&quot;#,##0&quot; &quot;"/>
    <numFmt numFmtId="165" formatCode="0.0"/>
  </numFmts>
  <fonts count="36" x14ac:knownFonts="1">
    <font>
      <sz val="11"/>
      <color theme="1"/>
      <name val="Arial"/>
      <family val="2"/>
      <charset val="186"/>
    </font>
    <font>
      <b/>
      <i/>
      <sz val="12"/>
      <name val="Arial"/>
      <family val="2"/>
    </font>
    <font>
      <i/>
      <sz val="11"/>
      <color rgb="FFFF0000"/>
      <name val="Arial"/>
      <family val="2"/>
    </font>
    <font>
      <i/>
      <sz val="11"/>
      <color rgb="FF00B0F0"/>
      <name val="Arial"/>
      <family val="2"/>
    </font>
    <font>
      <i/>
      <sz val="10"/>
      <color rgb="FF00B0F0"/>
      <name val="Arial"/>
      <family val="2"/>
    </font>
    <font>
      <i/>
      <sz val="11"/>
      <name val="Arial"/>
      <family val="2"/>
    </font>
    <font>
      <sz val="10"/>
      <name val="MS Sans Serif"/>
      <charset val="186"/>
    </font>
    <font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i/>
      <sz val="10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b/>
      <i/>
      <sz val="10"/>
      <color rgb="FF00B0F0"/>
      <name val="Arial"/>
      <family val="2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Helv"/>
    </font>
    <font>
      <b/>
      <sz val="10"/>
      <name val="Arial"/>
      <family val="2"/>
    </font>
    <font>
      <i/>
      <sz val="11"/>
      <color theme="1"/>
      <name val="Calibri"/>
      <family val="2"/>
      <charset val="186"/>
      <scheme val="minor"/>
    </font>
    <font>
      <i/>
      <sz val="10"/>
      <name val="Arial"/>
      <family val="2"/>
      <charset val="186"/>
    </font>
    <font>
      <b/>
      <i/>
      <sz val="10"/>
      <color theme="1"/>
      <name val="Arial"/>
      <family val="2"/>
    </font>
    <font>
      <b/>
      <sz val="10"/>
      <name val="Arial"/>
      <family val="2"/>
      <charset val="186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1"/>
      <name val="Calibri"/>
      <family val="2"/>
      <charset val="186"/>
      <scheme val="minor"/>
    </font>
    <font>
      <i/>
      <sz val="11"/>
      <name val="Calibri"/>
      <family val="2"/>
      <charset val="186"/>
      <scheme val="minor"/>
    </font>
    <font>
      <b/>
      <i/>
      <sz val="10"/>
      <color indexed="8"/>
      <name val="Arial"/>
      <family val="2"/>
      <charset val="186"/>
    </font>
    <font>
      <i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i/>
      <sz val="10"/>
      <color theme="1"/>
      <name val="Arial"/>
      <family val="2"/>
      <charset val="186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  <family val="2"/>
    </font>
    <font>
      <sz val="9"/>
      <color indexed="81"/>
      <name val="Tahoma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auto="1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5" fillId="0" borderId="0"/>
  </cellStyleXfs>
  <cellXfs count="18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9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11" fillId="0" borderId="0" xfId="0" applyFont="1"/>
    <xf numFmtId="0" fontId="9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right" vertical="center" wrapText="1"/>
    </xf>
    <xf numFmtId="9" fontId="8" fillId="0" borderId="16" xfId="0" applyNumberFormat="1" applyFont="1" applyBorder="1" applyAlignment="1">
      <alignment horizontal="center"/>
    </xf>
    <xf numFmtId="9" fontId="8" fillId="0" borderId="17" xfId="0" applyNumberFormat="1" applyFont="1" applyBorder="1" applyAlignment="1">
      <alignment horizontal="center"/>
    </xf>
    <xf numFmtId="0" fontId="8" fillId="0" borderId="17" xfId="0" applyFont="1" applyBorder="1"/>
    <xf numFmtId="2" fontId="8" fillId="0" borderId="17" xfId="0" applyNumberFormat="1" applyFont="1" applyBorder="1"/>
    <xf numFmtId="2" fontId="8" fillId="0" borderId="18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11" fillId="0" borderId="19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8" xfId="0" applyFont="1" applyBorder="1"/>
    <xf numFmtId="0" fontId="9" fillId="0" borderId="20" xfId="0" applyFont="1" applyBorder="1"/>
    <xf numFmtId="0" fontId="11" fillId="0" borderId="20" xfId="0" applyFont="1" applyBorder="1" applyAlignment="1">
      <alignment horizontal="right" vertical="center" wrapText="1"/>
    </xf>
    <xf numFmtId="0" fontId="8" fillId="3" borderId="20" xfId="0" applyFont="1" applyFill="1" applyBorder="1" applyAlignment="1">
      <alignment horizontal="right" vertical="center" wrapText="1"/>
    </xf>
    <xf numFmtId="0" fontId="9" fillId="0" borderId="22" xfId="0" applyFont="1" applyBorder="1"/>
    <xf numFmtId="0" fontId="8" fillId="0" borderId="22" xfId="0" applyFont="1" applyBorder="1" applyAlignment="1">
      <alignment horizontal="right" vertical="center" wrapText="1"/>
    </xf>
    <xf numFmtId="0" fontId="5" fillId="0" borderId="0" xfId="0" applyFont="1" applyAlignment="1">
      <alignment wrapText="1"/>
    </xf>
    <xf numFmtId="0" fontId="19" fillId="4" borderId="0" xfId="0" applyFont="1" applyFill="1" applyAlignment="1">
      <alignment vertical="center"/>
    </xf>
    <xf numFmtId="0" fontId="19" fillId="0" borderId="0" xfId="0" applyFont="1"/>
    <xf numFmtId="4" fontId="19" fillId="0" borderId="0" xfId="0" applyNumberFormat="1" applyFont="1"/>
    <xf numFmtId="2" fontId="8" fillId="0" borderId="8" xfId="0" applyNumberFormat="1" applyFont="1" applyBorder="1" applyAlignment="1">
      <alignment horizontal="center" vertical="center"/>
    </xf>
    <xf numFmtId="2" fontId="8" fillId="0" borderId="29" xfId="0" applyNumberFormat="1" applyFont="1" applyBorder="1" applyAlignment="1">
      <alignment horizontal="center" vertical="center"/>
    </xf>
    <xf numFmtId="2" fontId="8" fillId="0" borderId="30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8" fillId="0" borderId="13" xfId="0" applyNumberFormat="1" applyFont="1" applyBorder="1" applyAlignment="1">
      <alignment horizontal="center" vertical="center"/>
    </xf>
    <xf numFmtId="0" fontId="11" fillId="0" borderId="0" xfId="1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8" fillId="0" borderId="0" xfId="0" applyFont="1"/>
    <xf numFmtId="0" fontId="11" fillId="0" borderId="37" xfId="0" applyFont="1" applyBorder="1" applyAlignment="1">
      <alignment horizontal="center" wrapText="1"/>
    </xf>
    <xf numFmtId="0" fontId="11" fillId="0" borderId="0" xfId="1" applyFont="1" applyAlignment="1">
      <alignment horizontal="left" vertical="center"/>
    </xf>
    <xf numFmtId="49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horizontal="center" vertical="center"/>
    </xf>
    <xf numFmtId="0" fontId="26" fillId="4" borderId="0" xfId="0" applyFont="1" applyFill="1" applyAlignment="1">
      <alignment vertical="center"/>
    </xf>
    <xf numFmtId="49" fontId="26" fillId="4" borderId="0" xfId="0" applyNumberFormat="1" applyFont="1" applyFill="1" applyAlignment="1">
      <alignment vertical="center"/>
    </xf>
    <xf numFmtId="49" fontId="26" fillId="4" borderId="1" xfId="0" applyNumberFormat="1" applyFont="1" applyFill="1" applyBorder="1" applyAlignment="1">
      <alignment vertical="center"/>
    </xf>
    <xf numFmtId="0" fontId="26" fillId="4" borderId="0" xfId="0" applyFont="1" applyFill="1" applyAlignment="1">
      <alignment vertical="center" wrapText="1"/>
    </xf>
    <xf numFmtId="49" fontId="26" fillId="4" borderId="1" xfId="0" applyNumberFormat="1" applyFont="1" applyFill="1" applyBorder="1" applyAlignment="1">
      <alignment horizontal="right" vertical="center"/>
    </xf>
    <xf numFmtId="0" fontId="25" fillId="4" borderId="0" xfId="0" applyFont="1" applyFill="1" applyAlignment="1">
      <alignment vertical="center"/>
    </xf>
    <xf numFmtId="49" fontId="26" fillId="4" borderId="37" xfId="0" applyNumberFormat="1" applyFont="1" applyFill="1" applyBorder="1" applyAlignment="1">
      <alignment horizontal="right" vertical="center"/>
    </xf>
    <xf numFmtId="49" fontId="27" fillId="4" borderId="13" xfId="0" applyNumberFormat="1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164" fontId="28" fillId="4" borderId="13" xfId="0" applyNumberFormat="1" applyFont="1" applyFill="1" applyBorder="1" applyAlignment="1">
      <alignment horizontal="center" vertical="center"/>
    </xf>
    <xf numFmtId="49" fontId="28" fillId="4" borderId="13" xfId="0" applyNumberFormat="1" applyFont="1" applyFill="1" applyBorder="1" applyAlignment="1">
      <alignment horizontal="center" vertical="center"/>
    </xf>
    <xf numFmtId="4" fontId="29" fillId="4" borderId="14" xfId="0" applyNumberFormat="1" applyFont="1" applyFill="1" applyBorder="1" applyAlignment="1">
      <alignment horizontal="center" vertical="center"/>
    </xf>
    <xf numFmtId="49" fontId="28" fillId="4" borderId="25" xfId="0" applyNumberFormat="1" applyFont="1" applyFill="1" applyBorder="1" applyAlignment="1">
      <alignment horizontal="left" vertical="center" wrapText="1"/>
    </xf>
    <xf numFmtId="0" fontId="28" fillId="4" borderId="21" xfId="0" applyFont="1" applyFill="1" applyBorder="1" applyAlignment="1">
      <alignment horizontal="left" vertical="center" wrapText="1"/>
    </xf>
    <xf numFmtId="164" fontId="28" fillId="4" borderId="12" xfId="0" applyNumberFormat="1" applyFont="1" applyFill="1" applyBorder="1" applyAlignment="1">
      <alignment horizontal="center" vertical="center"/>
    </xf>
    <xf numFmtId="49" fontId="28" fillId="4" borderId="12" xfId="0" applyNumberFormat="1" applyFont="1" applyFill="1" applyBorder="1" applyAlignment="1">
      <alignment horizontal="center" vertical="center"/>
    </xf>
    <xf numFmtId="49" fontId="28" fillId="4" borderId="31" xfId="0" applyNumberFormat="1" applyFont="1" applyFill="1" applyBorder="1" applyAlignment="1">
      <alignment horizontal="left" vertical="center" wrapText="1"/>
    </xf>
    <xf numFmtId="49" fontId="28" fillId="4" borderId="32" xfId="0" applyNumberFormat="1" applyFont="1" applyFill="1" applyBorder="1" applyAlignment="1">
      <alignment horizontal="left" vertical="center" wrapText="1"/>
    </xf>
    <xf numFmtId="164" fontId="28" fillId="4" borderId="26" xfId="0" applyNumberFormat="1" applyFont="1" applyFill="1" applyBorder="1" applyAlignment="1">
      <alignment horizontal="center" vertical="center"/>
    </xf>
    <xf numFmtId="0" fontId="28" fillId="4" borderId="26" xfId="0" applyFont="1" applyFill="1" applyBorder="1" applyAlignment="1">
      <alignment horizontal="center" vertical="center"/>
    </xf>
    <xf numFmtId="0" fontId="30" fillId="4" borderId="14" xfId="0" applyFont="1" applyFill="1" applyBorder="1" applyAlignment="1">
      <alignment vertical="center"/>
    </xf>
    <xf numFmtId="4" fontId="27" fillId="4" borderId="14" xfId="0" applyNumberFormat="1" applyFont="1" applyFill="1" applyBorder="1" applyAlignment="1">
      <alignment horizontal="center" vertical="center"/>
    </xf>
    <xf numFmtId="10" fontId="28" fillId="4" borderId="27" xfId="0" applyNumberFormat="1" applyFont="1" applyFill="1" applyBorder="1" applyAlignment="1">
      <alignment horizontal="center" vertical="center"/>
    </xf>
    <xf numFmtId="4" fontId="28" fillId="4" borderId="27" xfId="0" applyNumberFormat="1" applyFont="1" applyFill="1" applyBorder="1" applyAlignment="1">
      <alignment horizontal="center" vertical="center"/>
    </xf>
    <xf numFmtId="10" fontId="28" fillId="4" borderId="28" xfId="0" applyNumberFormat="1" applyFont="1" applyFill="1" applyBorder="1" applyAlignment="1">
      <alignment horizontal="center" vertical="center"/>
    </xf>
    <xf numFmtId="4" fontId="28" fillId="4" borderId="28" xfId="0" applyNumberFormat="1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4" fontId="27" fillId="4" borderId="28" xfId="0" applyNumberFormat="1" applyFont="1" applyFill="1" applyBorder="1" applyAlignment="1">
      <alignment horizontal="center" vertical="center"/>
    </xf>
    <xf numFmtId="0" fontId="30" fillId="0" borderId="0" xfId="0" applyFont="1"/>
    <xf numFmtId="0" fontId="3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9" fillId="0" borderId="25" xfId="2" applyFont="1" applyBorder="1" applyAlignment="1">
      <alignment horizontal="center" vertical="center" wrapText="1"/>
    </xf>
    <xf numFmtId="0" fontId="11" fillId="0" borderId="19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/>
    </xf>
    <xf numFmtId="2" fontId="9" fillId="0" borderId="8" xfId="2" applyNumberFormat="1" applyFont="1" applyBorder="1" applyAlignment="1">
      <alignment horizontal="center" vertical="center"/>
    </xf>
    <xf numFmtId="0" fontId="9" fillId="0" borderId="19" xfId="2" applyFont="1" applyBorder="1" applyAlignment="1">
      <alignment horizontal="left" vertical="center" wrapText="1"/>
    </xf>
    <xf numFmtId="0" fontId="9" fillId="2" borderId="25" xfId="2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center" vertical="center"/>
    </xf>
    <xf numFmtId="2" fontId="9" fillId="0" borderId="13" xfId="2" applyNumberFormat="1" applyFont="1" applyBorder="1" applyAlignment="1">
      <alignment horizontal="center" vertical="center"/>
    </xf>
    <xf numFmtId="0" fontId="31" fillId="0" borderId="20" xfId="3" applyFont="1" applyBorder="1" applyAlignment="1">
      <alignment horizontal="left" vertical="center" wrapText="1"/>
    </xf>
    <xf numFmtId="0" fontId="31" fillId="0" borderId="21" xfId="3" applyFont="1" applyBorder="1" applyAlignment="1">
      <alignment horizontal="center" vertical="center" wrapText="1"/>
    </xf>
    <xf numFmtId="2" fontId="31" fillId="2" borderId="13" xfId="4" applyNumberFormat="1" applyFont="1" applyFill="1" applyBorder="1" applyAlignment="1">
      <alignment horizontal="center" vertical="center" wrapText="1"/>
    </xf>
    <xf numFmtId="0" fontId="9" fillId="0" borderId="20" xfId="2" applyFont="1" applyBorder="1" applyAlignment="1">
      <alignment horizontal="left" vertical="center" wrapText="1"/>
    </xf>
    <xf numFmtId="2" fontId="9" fillId="2" borderId="13" xfId="2" applyNumberFormat="1" applyFont="1" applyFill="1" applyBorder="1" applyAlignment="1">
      <alignment horizontal="center" vertical="center"/>
    </xf>
    <xf numFmtId="0" fontId="32" fillId="0" borderId="20" xfId="3" applyFont="1" applyBorder="1" applyAlignment="1">
      <alignment horizontal="center" vertical="center" wrapText="1"/>
    </xf>
    <xf numFmtId="2" fontId="31" fillId="0" borderId="13" xfId="4" applyNumberFormat="1" applyFont="1" applyBorder="1" applyAlignment="1">
      <alignment horizontal="center" vertical="center" wrapText="1"/>
    </xf>
    <xf numFmtId="0" fontId="11" fillId="0" borderId="20" xfId="2" applyFont="1" applyBorder="1" applyAlignment="1">
      <alignment horizontal="center" vertical="center" wrapText="1"/>
    </xf>
    <xf numFmtId="2" fontId="33" fillId="0" borderId="13" xfId="2" applyNumberFormat="1" applyFont="1" applyFill="1" applyBorder="1" applyAlignment="1">
      <alignment horizontal="center" vertical="center"/>
    </xf>
    <xf numFmtId="165" fontId="9" fillId="0" borderId="25" xfId="2" applyNumberFormat="1" applyFont="1" applyBorder="1" applyAlignment="1">
      <alignment horizontal="center" vertical="center" wrapText="1"/>
    </xf>
    <xf numFmtId="1" fontId="9" fillId="0" borderId="25" xfId="2" applyNumberFormat="1" applyFont="1" applyBorder="1" applyAlignment="1">
      <alignment horizontal="center" vertical="center" wrapText="1"/>
    </xf>
    <xf numFmtId="0" fontId="9" fillId="0" borderId="22" xfId="2" applyFont="1" applyBorder="1" applyAlignment="1">
      <alignment horizontal="left" vertical="center" wrapText="1"/>
    </xf>
    <xf numFmtId="0" fontId="9" fillId="0" borderId="32" xfId="2" applyFont="1" applyBorder="1" applyAlignment="1">
      <alignment horizontal="center" vertical="center"/>
    </xf>
    <xf numFmtId="2" fontId="9" fillId="2" borderId="12" xfId="2" applyNumberFormat="1" applyFont="1" applyFill="1" applyBorder="1" applyAlignment="1">
      <alignment horizontal="center" vertical="center"/>
    </xf>
    <xf numFmtId="0" fontId="18" fillId="0" borderId="19" xfId="2" applyFont="1" applyBorder="1" applyAlignment="1">
      <alignment horizontal="center" vertical="center" wrapText="1"/>
    </xf>
    <xf numFmtId="0" fontId="8" fillId="0" borderId="21" xfId="0" applyFont="1" applyBorder="1"/>
    <xf numFmtId="0" fontId="8" fillId="0" borderId="13" xfId="0" applyFont="1" applyBorder="1"/>
    <xf numFmtId="0" fontId="8" fillId="0" borderId="23" xfId="0" applyFont="1" applyBorder="1"/>
    <xf numFmtId="0" fontId="8" fillId="0" borderId="24" xfId="0" applyFont="1" applyBorder="1"/>
    <xf numFmtId="0" fontId="8" fillId="0" borderId="0" xfId="0" applyFont="1" applyAlignment="1">
      <alignment wrapText="1"/>
    </xf>
    <xf numFmtId="0" fontId="18" fillId="0" borderId="2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9" fillId="2" borderId="20" xfId="6" applyFont="1" applyFill="1" applyBorder="1" applyAlignment="1">
      <alignment horizontal="left" vertical="center" wrapText="1"/>
    </xf>
    <xf numFmtId="0" fontId="9" fillId="0" borderId="21" xfId="6" applyFont="1" applyBorder="1" applyAlignment="1">
      <alignment horizontal="center" vertical="center" wrapText="1"/>
    </xf>
    <xf numFmtId="2" fontId="9" fillId="2" borderId="13" xfId="4" applyNumberFormat="1" applyFont="1" applyFill="1" applyBorder="1" applyAlignment="1">
      <alignment horizontal="center" vertical="center"/>
    </xf>
    <xf numFmtId="0" fontId="34" fillId="2" borderId="20" xfId="2" applyFont="1" applyFill="1" applyBorder="1" applyAlignment="1">
      <alignment horizontal="left" vertical="center" wrapText="1"/>
    </xf>
    <xf numFmtId="2" fontId="9" fillId="2" borderId="13" xfId="6" applyNumberFormat="1" applyFont="1" applyFill="1" applyBorder="1" applyAlignment="1">
      <alignment horizontal="center" vertical="center"/>
    </xf>
    <xf numFmtId="2" fontId="31" fillId="2" borderId="13" xfId="4" applyNumberFormat="1" applyFont="1" applyFill="1" applyBorder="1" applyAlignment="1">
      <alignment horizontal="center" vertical="center"/>
    </xf>
    <xf numFmtId="0" fontId="33" fillId="0" borderId="20" xfId="3" applyFont="1" applyFill="1" applyBorder="1" applyAlignment="1">
      <alignment horizontal="left" vertical="center" wrapText="1"/>
    </xf>
    <xf numFmtId="0" fontId="11" fillId="0" borderId="20" xfId="2" applyFont="1" applyBorder="1" applyAlignment="1">
      <alignment horizontal="center" vertical="center"/>
    </xf>
    <xf numFmtId="2" fontId="9" fillId="0" borderId="25" xfId="2" applyNumberFormat="1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31" fillId="0" borderId="36" xfId="3" applyFont="1" applyBorder="1" applyAlignment="1">
      <alignment horizontal="left" vertical="center" wrapText="1"/>
    </xf>
    <xf numFmtId="0" fontId="33" fillId="0" borderId="22" xfId="3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18" fillId="0" borderId="2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1" xfId="1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28" fillId="4" borderId="28" xfId="0" applyNumberFormat="1" applyFont="1" applyFill="1" applyBorder="1" applyAlignment="1">
      <alignment horizontal="right" vertical="center"/>
    </xf>
    <xf numFmtId="0" fontId="28" fillId="4" borderId="28" xfId="0" applyFont="1" applyFill="1" applyBorder="1" applyAlignment="1">
      <alignment horizontal="right" vertical="center"/>
    </xf>
    <xf numFmtId="49" fontId="27" fillId="4" borderId="28" xfId="0" applyNumberFormat="1" applyFont="1" applyFill="1" applyBorder="1" applyAlignment="1">
      <alignment horizontal="right" vertical="center"/>
    </xf>
    <xf numFmtId="0" fontId="27" fillId="4" borderId="28" xfId="0" applyFont="1" applyFill="1" applyBorder="1" applyAlignment="1">
      <alignment horizontal="right" vertical="center"/>
    </xf>
    <xf numFmtId="0" fontId="27" fillId="4" borderId="25" xfId="0" applyFont="1" applyFill="1" applyBorder="1" applyAlignment="1">
      <alignment horizontal="center" vertical="center" wrapText="1"/>
    </xf>
    <xf numFmtId="0" fontId="27" fillId="4" borderId="21" xfId="0" applyFont="1" applyFill="1" applyBorder="1" applyAlignment="1">
      <alignment horizontal="center" vertical="center" wrapText="1"/>
    </xf>
    <xf numFmtId="49" fontId="28" fillId="4" borderId="13" xfId="0" applyNumberFormat="1" applyFont="1" applyFill="1" applyBorder="1" applyAlignment="1">
      <alignment horizontal="left" vertical="center" wrapText="1"/>
    </xf>
    <xf numFmtId="0" fontId="28" fillId="4" borderId="13" xfId="0" applyFont="1" applyFill="1" applyBorder="1" applyAlignment="1">
      <alignment horizontal="left" vertical="center" wrapText="1"/>
    </xf>
    <xf numFmtId="49" fontId="28" fillId="4" borderId="25" xfId="0" applyNumberFormat="1" applyFont="1" applyFill="1" applyBorder="1" applyAlignment="1">
      <alignment horizontal="left" vertical="center" wrapText="1"/>
    </xf>
    <xf numFmtId="49" fontId="28" fillId="4" borderId="21" xfId="0" applyNumberFormat="1" applyFont="1" applyFill="1" applyBorder="1" applyAlignment="1">
      <alignment horizontal="left" vertical="center" wrapText="1"/>
    </xf>
    <xf numFmtId="0" fontId="28" fillId="4" borderId="26" xfId="0" applyFont="1" applyFill="1" applyBorder="1" applyAlignment="1">
      <alignment horizontal="left" vertical="center" wrapText="1"/>
    </xf>
    <xf numFmtId="49" fontId="27" fillId="4" borderId="14" xfId="0" applyNumberFormat="1" applyFont="1" applyFill="1" applyBorder="1" applyAlignment="1">
      <alignment horizontal="right" vertical="center"/>
    </xf>
    <xf numFmtId="0" fontId="27" fillId="4" borderId="14" xfId="0" applyFont="1" applyFill="1" applyBorder="1" applyAlignment="1">
      <alignment horizontal="right" vertical="center"/>
    </xf>
    <xf numFmtId="49" fontId="28" fillId="4" borderId="25" xfId="0" applyNumberFormat="1" applyFont="1" applyFill="1" applyBorder="1" applyAlignment="1">
      <alignment horizontal="left" vertical="center"/>
    </xf>
    <xf numFmtId="49" fontId="28" fillId="4" borderId="21" xfId="0" applyNumberFormat="1" applyFont="1" applyFill="1" applyBorder="1" applyAlignment="1">
      <alignment horizontal="left" vertical="center"/>
    </xf>
    <xf numFmtId="49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6" fillId="4" borderId="1" xfId="0" applyFont="1" applyFill="1" applyBorder="1" applyAlignment="1">
      <alignment horizontal="left" vertical="center"/>
    </xf>
    <xf numFmtId="4" fontId="26" fillId="4" borderId="1" xfId="0" applyNumberFormat="1" applyFont="1" applyFill="1" applyBorder="1" applyAlignment="1">
      <alignment horizontal="center" vertical="center"/>
    </xf>
    <xf numFmtId="4" fontId="26" fillId="4" borderId="37" xfId="0" applyNumberFormat="1" applyFont="1" applyFill="1" applyBorder="1" applyAlignment="1">
      <alignment horizontal="center" vertical="center"/>
    </xf>
    <xf numFmtId="49" fontId="28" fillId="4" borderId="27" xfId="0" applyNumberFormat="1" applyFont="1" applyFill="1" applyBorder="1" applyAlignment="1">
      <alignment horizontal="right" vertical="center"/>
    </xf>
    <xf numFmtId="0" fontId="28" fillId="4" borderId="27" xfId="0" applyFont="1" applyFill="1" applyBorder="1" applyAlignment="1">
      <alignment horizontal="right" vertical="center"/>
    </xf>
    <xf numFmtId="49" fontId="27" fillId="4" borderId="13" xfId="0" applyNumberFormat="1" applyFont="1" applyFill="1" applyBorder="1" applyAlignment="1">
      <alignment horizontal="center" vertical="center" wrapText="1"/>
    </xf>
    <xf numFmtId="0" fontId="27" fillId="4" borderId="13" xfId="0" applyFont="1" applyFill="1" applyBorder="1" applyAlignment="1">
      <alignment horizontal="center" vertical="center" wrapText="1"/>
    </xf>
    <xf numFmtId="49" fontId="27" fillId="4" borderId="13" xfId="0" applyNumberFormat="1" applyFont="1" applyFill="1" applyBorder="1" applyAlignment="1">
      <alignment horizontal="center" vertical="center"/>
    </xf>
    <xf numFmtId="0" fontId="27" fillId="4" borderId="13" xfId="0" applyFont="1" applyFill="1" applyBorder="1" applyAlignment="1">
      <alignment horizontal="center" vertical="center"/>
    </xf>
    <xf numFmtId="2" fontId="33" fillId="0" borderId="13" xfId="4" applyNumberFormat="1" applyFont="1" applyFill="1" applyBorder="1" applyAlignment="1">
      <alignment horizontal="center" vertical="center"/>
    </xf>
  </cellXfs>
  <cellStyles count="7">
    <cellStyle name="Excel Built-in Normal 1" xfId="3" xr:uid="{7EB161FA-D97E-4B56-8E23-5232857D30D3}"/>
    <cellStyle name="Excel Built-in Normal 2" xfId="4" xr:uid="{C4728BBD-1DA3-420E-85CB-22B94121CA69}"/>
    <cellStyle name="Normal" xfId="0" builtinId="0"/>
    <cellStyle name="Normal 2" xfId="2" xr:uid="{F3AD23C1-9890-4B2D-AE56-0A9DEE5AA64C}"/>
    <cellStyle name="Normal 4" xfId="1" xr:uid="{B863886C-5175-4347-86E2-52970CAEB3E3}"/>
    <cellStyle name="Normal_celt_darbi_1" xfId="6" xr:uid="{41FF4A24-7A40-44AA-86A1-DFF35CC397F1}"/>
    <cellStyle name="Style 1 2 2" xfId="5" xr:uid="{9CEEF059-840F-4D15-ADB3-9E244C75FE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Iveta Dementjeva" id="{E585B92F-8271-4A47-983C-DEA1A317D5BD}" userId="S::DemenI01@ldz.lv::3ad46222-d6d7-4b10-a1c4-20b9c410a28c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24" dT="2022-04-01T11:50:39.88" personId="{E585B92F-8271-4A47-983C-DEA1A317D5BD}" id="{E5EF2E5B-EE06-4E03-A6FB-3A135D2FE5CC}">
    <text>Grozījumu nr.1 redakcija (iepriekš bija 114,20)</text>
  </threadedComment>
  <threadedComment ref="B28" dT="2022-04-01T05:19:47.47" personId="{E585B92F-8271-4A47-983C-DEA1A317D5BD}" id="{18BEBC9E-903F-4005-B22F-48338921AEC4}">
    <text>Grozījumu Nr.1 redakcija (papildināts)</text>
  </threadedComment>
  <threadedComment ref="B39" dT="2022-04-01T05:19:24.38" personId="{E585B92F-8271-4A47-983C-DEA1A317D5BD}" id="{0F8C2D84-6D40-46EA-AE25-D0C91367350B}">
    <text>Grozījumu Nr.1 redakacija (papildināts)</text>
  </threadedComment>
  <threadedComment ref="D44" dT="2022-04-01T05:16:01.24" personId="{E585B92F-8271-4A47-983C-DEA1A317D5BD}" id="{050EF53A-A683-4C90-B80D-D249359588F4}">
    <text>Grozījumu Nr.1 redakcija (bija 252,20)</text>
  </threadedComment>
  <threadedComment ref="B51" dT="2022-04-01T05:19:36.23" personId="{E585B92F-8271-4A47-983C-DEA1A317D5BD}" id="{9E42EF9E-9C0C-472A-9962-219E96F9AFA2}">
    <text>Grozījumu Nr.1 redakcija (papildināts)</text>
  </threadedComment>
  <threadedComment ref="D57" dT="2022-04-01T11:53:22.76" personId="{E585B92F-8271-4A47-983C-DEA1A317D5BD}" id="{E2A18618-1920-4B92-8EA0-589C32CB2F60}">
    <text>Grozījumu Nr.1 redakcija (iepriekš bija 63,75m)</text>
  </threadedComment>
  <threadedComment ref="B61" dT="2022-04-01T05:19:59.51" personId="{E585B92F-8271-4A47-983C-DEA1A317D5BD}" id="{5C8FFF52-5A37-4FEF-B273-D594A241F01E}">
    <text>Grozījumu Nr.1 redakcija (papildināts)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D20" dT="2022-04-01T11:56:25.52" personId="{E585B92F-8271-4A47-983C-DEA1A317D5BD}" id="{EC8440B1-46FC-464A-BB50-52021944EEA2}">
    <text>Grozījumu Nr.1 redakcija (iepriekš bija 73,00kvm)</text>
  </threadedComment>
  <threadedComment ref="D21" dT="2022-04-01T11:58:47.00" personId="{E585B92F-8271-4A47-983C-DEA1A317D5BD}" id="{7C07DD26-055C-47A6-B999-AE4F84F0C69B}">
    <text>Grozījumu Nr.1 redakcija (iepriekš bija 200,00kvm)</text>
  </threadedComment>
  <threadedComment ref="D22" dT="2022-04-01T11:59:05.67" personId="{E585B92F-8271-4A47-983C-DEA1A317D5BD}" id="{1C544FAD-5F59-4023-8939-05DB811EF3A7}">
    <text>Grozījumu Nr.1 redakcija (iepriekš bija 115,00 kvm)</text>
  </threadedComment>
  <threadedComment ref="D27" dT="2022-04-01T11:59:36.59" personId="{E585B92F-8271-4A47-983C-DEA1A317D5BD}" id="{7FC15492-2B31-4A34-872E-24DACE0B99F3}">
    <text>Grozījumu Nr.1 redakcija (iepriekš bija 226,00kvm)</text>
  </threadedComment>
  <threadedComment ref="D35" dT="2022-04-01T05:17:38.11" personId="{E585B92F-8271-4A47-983C-DEA1A317D5BD}" id="{D5EA39E2-16BF-47F8-B137-7E27DB8CFE2A}">
    <text>Grozījumu Nr.1 redakcija (bija 35)</text>
  </threadedComment>
  <threadedComment ref="D36" dT="2022-04-01T05:17:17.61" personId="{E585B92F-8271-4A47-983C-DEA1A317D5BD}" id="{E9657AC6-119F-4C18-91D3-30C3E4540DB6}">
    <text>Grozījumu Nr.1 redakcija (bija 131.00)</text>
  </threadedComment>
  <threadedComment ref="D44" dT="2022-04-01T12:07:52.98" personId="{E585B92F-8271-4A47-983C-DEA1A317D5BD}" id="{AF645DDD-AE9A-4E45-881C-D4ADEE91028D}">
    <text>Grozījumu Nr.1 redakcija (iepriekš bija 266kvm)</text>
  </threadedComment>
  <threadedComment ref="D45" dT="2022-04-01T12:08:23.89" personId="{E585B92F-8271-4A47-983C-DEA1A317D5BD}" id="{B1C55B23-15B3-400F-BEEF-3E5972C7830D}">
    <text>Grozījumu Nr.1 redakcija (iepriekš bija 64,00kvm)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D6D09-A8BF-41E4-8EBF-872BB1F16BE2}">
  <dimension ref="A1:Q67"/>
  <sheetViews>
    <sheetView topLeftCell="A34" zoomScale="85" zoomScaleNormal="85" workbookViewId="0">
      <selection activeCell="D57" sqref="D57"/>
    </sheetView>
  </sheetViews>
  <sheetFormatPr defaultRowHeight="14.25" x14ac:dyDescent="0.2"/>
  <cols>
    <col min="1" max="1" width="6.875" style="5" customWidth="1"/>
    <col min="2" max="2" width="56.125" style="36" customWidth="1"/>
    <col min="3" max="10" width="7.6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75" style="4" customWidth="1"/>
    <col min="258" max="258" width="56.125" style="4" customWidth="1"/>
    <col min="259" max="266" width="7.625" style="4" customWidth="1"/>
    <col min="267" max="267" width="10" style="4" customWidth="1"/>
    <col min="268" max="512" width="9" style="4"/>
    <col min="513" max="513" width="6.875" style="4" customWidth="1"/>
    <col min="514" max="514" width="56.125" style="4" customWidth="1"/>
    <col min="515" max="522" width="7.625" style="4" customWidth="1"/>
    <col min="523" max="523" width="10" style="4" customWidth="1"/>
    <col min="524" max="768" width="9" style="4"/>
    <col min="769" max="769" width="6.875" style="4" customWidth="1"/>
    <col min="770" max="770" width="56.125" style="4" customWidth="1"/>
    <col min="771" max="778" width="7.625" style="4" customWidth="1"/>
    <col min="779" max="779" width="10" style="4" customWidth="1"/>
    <col min="780" max="1024" width="9" style="4"/>
    <col min="1025" max="1025" width="6.875" style="4" customWidth="1"/>
    <col min="1026" max="1026" width="56.125" style="4" customWidth="1"/>
    <col min="1027" max="1034" width="7.625" style="4" customWidth="1"/>
    <col min="1035" max="1035" width="10" style="4" customWidth="1"/>
    <col min="1036" max="1280" width="9" style="4"/>
    <col min="1281" max="1281" width="6.875" style="4" customWidth="1"/>
    <col min="1282" max="1282" width="56.125" style="4" customWidth="1"/>
    <col min="1283" max="1290" width="7.625" style="4" customWidth="1"/>
    <col min="1291" max="1291" width="10" style="4" customWidth="1"/>
    <col min="1292" max="1536" width="9" style="4"/>
    <col min="1537" max="1537" width="6.875" style="4" customWidth="1"/>
    <col min="1538" max="1538" width="56.125" style="4" customWidth="1"/>
    <col min="1539" max="1546" width="7.625" style="4" customWidth="1"/>
    <col min="1547" max="1547" width="10" style="4" customWidth="1"/>
    <col min="1548" max="1792" width="9" style="4"/>
    <col min="1793" max="1793" width="6.875" style="4" customWidth="1"/>
    <col min="1794" max="1794" width="56.125" style="4" customWidth="1"/>
    <col min="1795" max="1802" width="7.625" style="4" customWidth="1"/>
    <col min="1803" max="1803" width="10" style="4" customWidth="1"/>
    <col min="1804" max="2048" width="9" style="4"/>
    <col min="2049" max="2049" width="6.875" style="4" customWidth="1"/>
    <col min="2050" max="2050" width="56.125" style="4" customWidth="1"/>
    <col min="2051" max="2058" width="7.625" style="4" customWidth="1"/>
    <col min="2059" max="2059" width="10" style="4" customWidth="1"/>
    <col min="2060" max="2304" width="9" style="4"/>
    <col min="2305" max="2305" width="6.875" style="4" customWidth="1"/>
    <col min="2306" max="2306" width="56.125" style="4" customWidth="1"/>
    <col min="2307" max="2314" width="7.625" style="4" customWidth="1"/>
    <col min="2315" max="2315" width="10" style="4" customWidth="1"/>
    <col min="2316" max="2560" width="9" style="4"/>
    <col min="2561" max="2561" width="6.875" style="4" customWidth="1"/>
    <col min="2562" max="2562" width="56.125" style="4" customWidth="1"/>
    <col min="2563" max="2570" width="7.625" style="4" customWidth="1"/>
    <col min="2571" max="2571" width="10" style="4" customWidth="1"/>
    <col min="2572" max="2816" width="9" style="4"/>
    <col min="2817" max="2817" width="6.875" style="4" customWidth="1"/>
    <col min="2818" max="2818" width="56.125" style="4" customWidth="1"/>
    <col min="2819" max="2826" width="7.625" style="4" customWidth="1"/>
    <col min="2827" max="2827" width="10" style="4" customWidth="1"/>
    <col min="2828" max="3072" width="9" style="4"/>
    <col min="3073" max="3073" width="6.875" style="4" customWidth="1"/>
    <col min="3074" max="3074" width="56.125" style="4" customWidth="1"/>
    <col min="3075" max="3082" width="7.625" style="4" customWidth="1"/>
    <col min="3083" max="3083" width="10" style="4" customWidth="1"/>
    <col min="3084" max="3328" width="9" style="4"/>
    <col min="3329" max="3329" width="6.875" style="4" customWidth="1"/>
    <col min="3330" max="3330" width="56.125" style="4" customWidth="1"/>
    <col min="3331" max="3338" width="7.625" style="4" customWidth="1"/>
    <col min="3339" max="3339" width="10" style="4" customWidth="1"/>
    <col min="3340" max="3584" width="9" style="4"/>
    <col min="3585" max="3585" width="6.875" style="4" customWidth="1"/>
    <col min="3586" max="3586" width="56.125" style="4" customWidth="1"/>
    <col min="3587" max="3594" width="7.625" style="4" customWidth="1"/>
    <col min="3595" max="3595" width="10" style="4" customWidth="1"/>
    <col min="3596" max="3840" width="9" style="4"/>
    <col min="3841" max="3841" width="6.875" style="4" customWidth="1"/>
    <col min="3842" max="3842" width="56.125" style="4" customWidth="1"/>
    <col min="3843" max="3850" width="7.625" style="4" customWidth="1"/>
    <col min="3851" max="3851" width="10" style="4" customWidth="1"/>
    <col min="3852" max="4096" width="9" style="4"/>
    <col min="4097" max="4097" width="6.875" style="4" customWidth="1"/>
    <col min="4098" max="4098" width="56.125" style="4" customWidth="1"/>
    <col min="4099" max="4106" width="7.625" style="4" customWidth="1"/>
    <col min="4107" max="4107" width="10" style="4" customWidth="1"/>
    <col min="4108" max="4352" width="9" style="4"/>
    <col min="4353" max="4353" width="6.875" style="4" customWidth="1"/>
    <col min="4354" max="4354" width="56.125" style="4" customWidth="1"/>
    <col min="4355" max="4362" width="7.625" style="4" customWidth="1"/>
    <col min="4363" max="4363" width="10" style="4" customWidth="1"/>
    <col min="4364" max="4608" width="9" style="4"/>
    <col min="4609" max="4609" width="6.875" style="4" customWidth="1"/>
    <col min="4610" max="4610" width="56.125" style="4" customWidth="1"/>
    <col min="4611" max="4618" width="7.625" style="4" customWidth="1"/>
    <col min="4619" max="4619" width="10" style="4" customWidth="1"/>
    <col min="4620" max="4864" width="9" style="4"/>
    <col min="4865" max="4865" width="6.875" style="4" customWidth="1"/>
    <col min="4866" max="4866" width="56.125" style="4" customWidth="1"/>
    <col min="4867" max="4874" width="7.625" style="4" customWidth="1"/>
    <col min="4875" max="4875" width="10" style="4" customWidth="1"/>
    <col min="4876" max="5120" width="9" style="4"/>
    <col min="5121" max="5121" width="6.875" style="4" customWidth="1"/>
    <col min="5122" max="5122" width="56.125" style="4" customWidth="1"/>
    <col min="5123" max="5130" width="7.625" style="4" customWidth="1"/>
    <col min="5131" max="5131" width="10" style="4" customWidth="1"/>
    <col min="5132" max="5376" width="9" style="4"/>
    <col min="5377" max="5377" width="6.875" style="4" customWidth="1"/>
    <col min="5378" max="5378" width="56.125" style="4" customWidth="1"/>
    <col min="5379" max="5386" width="7.625" style="4" customWidth="1"/>
    <col min="5387" max="5387" width="10" style="4" customWidth="1"/>
    <col min="5388" max="5632" width="9" style="4"/>
    <col min="5633" max="5633" width="6.875" style="4" customWidth="1"/>
    <col min="5634" max="5634" width="56.125" style="4" customWidth="1"/>
    <col min="5635" max="5642" width="7.625" style="4" customWidth="1"/>
    <col min="5643" max="5643" width="10" style="4" customWidth="1"/>
    <col min="5644" max="5888" width="9" style="4"/>
    <col min="5889" max="5889" width="6.875" style="4" customWidth="1"/>
    <col min="5890" max="5890" width="56.125" style="4" customWidth="1"/>
    <col min="5891" max="5898" width="7.625" style="4" customWidth="1"/>
    <col min="5899" max="5899" width="10" style="4" customWidth="1"/>
    <col min="5900" max="6144" width="9" style="4"/>
    <col min="6145" max="6145" width="6.875" style="4" customWidth="1"/>
    <col min="6146" max="6146" width="56.125" style="4" customWidth="1"/>
    <col min="6147" max="6154" width="7.625" style="4" customWidth="1"/>
    <col min="6155" max="6155" width="10" style="4" customWidth="1"/>
    <col min="6156" max="6400" width="9" style="4"/>
    <col min="6401" max="6401" width="6.875" style="4" customWidth="1"/>
    <col min="6402" max="6402" width="56.125" style="4" customWidth="1"/>
    <col min="6403" max="6410" width="7.625" style="4" customWidth="1"/>
    <col min="6411" max="6411" width="10" style="4" customWidth="1"/>
    <col min="6412" max="6656" width="9" style="4"/>
    <col min="6657" max="6657" width="6.875" style="4" customWidth="1"/>
    <col min="6658" max="6658" width="56.125" style="4" customWidth="1"/>
    <col min="6659" max="6666" width="7.625" style="4" customWidth="1"/>
    <col min="6667" max="6667" width="10" style="4" customWidth="1"/>
    <col min="6668" max="6912" width="9" style="4"/>
    <col min="6913" max="6913" width="6.875" style="4" customWidth="1"/>
    <col min="6914" max="6914" width="56.125" style="4" customWidth="1"/>
    <col min="6915" max="6922" width="7.625" style="4" customWidth="1"/>
    <col min="6923" max="6923" width="10" style="4" customWidth="1"/>
    <col min="6924" max="7168" width="9" style="4"/>
    <col min="7169" max="7169" width="6.875" style="4" customWidth="1"/>
    <col min="7170" max="7170" width="56.125" style="4" customWidth="1"/>
    <col min="7171" max="7178" width="7.625" style="4" customWidth="1"/>
    <col min="7179" max="7179" width="10" style="4" customWidth="1"/>
    <col min="7180" max="7424" width="9" style="4"/>
    <col min="7425" max="7425" width="6.875" style="4" customWidth="1"/>
    <col min="7426" max="7426" width="56.125" style="4" customWidth="1"/>
    <col min="7427" max="7434" width="7.625" style="4" customWidth="1"/>
    <col min="7435" max="7435" width="10" style="4" customWidth="1"/>
    <col min="7436" max="7680" width="9" style="4"/>
    <col min="7681" max="7681" width="6.875" style="4" customWidth="1"/>
    <col min="7682" max="7682" width="56.125" style="4" customWidth="1"/>
    <col min="7683" max="7690" width="7.625" style="4" customWidth="1"/>
    <col min="7691" max="7691" width="10" style="4" customWidth="1"/>
    <col min="7692" max="7936" width="9" style="4"/>
    <col min="7937" max="7937" width="6.875" style="4" customWidth="1"/>
    <col min="7938" max="7938" width="56.125" style="4" customWidth="1"/>
    <col min="7939" max="7946" width="7.625" style="4" customWidth="1"/>
    <col min="7947" max="7947" width="10" style="4" customWidth="1"/>
    <col min="7948" max="8192" width="9" style="4"/>
    <col min="8193" max="8193" width="6.875" style="4" customWidth="1"/>
    <col min="8194" max="8194" width="56.125" style="4" customWidth="1"/>
    <col min="8195" max="8202" width="7.625" style="4" customWidth="1"/>
    <col min="8203" max="8203" width="10" style="4" customWidth="1"/>
    <col min="8204" max="8448" width="9" style="4"/>
    <col min="8449" max="8449" width="6.875" style="4" customWidth="1"/>
    <col min="8450" max="8450" width="56.125" style="4" customWidth="1"/>
    <col min="8451" max="8458" width="7.625" style="4" customWidth="1"/>
    <col min="8459" max="8459" width="10" style="4" customWidth="1"/>
    <col min="8460" max="8704" width="9" style="4"/>
    <col min="8705" max="8705" width="6.875" style="4" customWidth="1"/>
    <col min="8706" max="8706" width="56.125" style="4" customWidth="1"/>
    <col min="8707" max="8714" width="7.625" style="4" customWidth="1"/>
    <col min="8715" max="8715" width="10" style="4" customWidth="1"/>
    <col min="8716" max="8960" width="9" style="4"/>
    <col min="8961" max="8961" width="6.875" style="4" customWidth="1"/>
    <col min="8962" max="8962" width="56.125" style="4" customWidth="1"/>
    <col min="8963" max="8970" width="7.625" style="4" customWidth="1"/>
    <col min="8971" max="8971" width="10" style="4" customWidth="1"/>
    <col min="8972" max="9216" width="9" style="4"/>
    <col min="9217" max="9217" width="6.875" style="4" customWidth="1"/>
    <col min="9218" max="9218" width="56.125" style="4" customWidth="1"/>
    <col min="9219" max="9226" width="7.625" style="4" customWidth="1"/>
    <col min="9227" max="9227" width="10" style="4" customWidth="1"/>
    <col min="9228" max="9472" width="9" style="4"/>
    <col min="9473" max="9473" width="6.875" style="4" customWidth="1"/>
    <col min="9474" max="9474" width="56.125" style="4" customWidth="1"/>
    <col min="9475" max="9482" width="7.625" style="4" customWidth="1"/>
    <col min="9483" max="9483" width="10" style="4" customWidth="1"/>
    <col min="9484" max="9728" width="9" style="4"/>
    <col min="9729" max="9729" width="6.875" style="4" customWidth="1"/>
    <col min="9730" max="9730" width="56.125" style="4" customWidth="1"/>
    <col min="9731" max="9738" width="7.625" style="4" customWidth="1"/>
    <col min="9739" max="9739" width="10" style="4" customWidth="1"/>
    <col min="9740" max="9984" width="9" style="4"/>
    <col min="9985" max="9985" width="6.875" style="4" customWidth="1"/>
    <col min="9986" max="9986" width="56.125" style="4" customWidth="1"/>
    <col min="9987" max="9994" width="7.625" style="4" customWidth="1"/>
    <col min="9995" max="9995" width="10" style="4" customWidth="1"/>
    <col min="9996" max="10240" width="9" style="4"/>
    <col min="10241" max="10241" width="6.875" style="4" customWidth="1"/>
    <col min="10242" max="10242" width="56.125" style="4" customWidth="1"/>
    <col min="10243" max="10250" width="7.625" style="4" customWidth="1"/>
    <col min="10251" max="10251" width="10" style="4" customWidth="1"/>
    <col min="10252" max="10496" width="9" style="4"/>
    <col min="10497" max="10497" width="6.875" style="4" customWidth="1"/>
    <col min="10498" max="10498" width="56.125" style="4" customWidth="1"/>
    <col min="10499" max="10506" width="7.625" style="4" customWidth="1"/>
    <col min="10507" max="10507" width="10" style="4" customWidth="1"/>
    <col min="10508" max="10752" width="9" style="4"/>
    <col min="10753" max="10753" width="6.875" style="4" customWidth="1"/>
    <col min="10754" max="10754" width="56.125" style="4" customWidth="1"/>
    <col min="10755" max="10762" width="7.625" style="4" customWidth="1"/>
    <col min="10763" max="10763" width="10" style="4" customWidth="1"/>
    <col min="10764" max="11008" width="9" style="4"/>
    <col min="11009" max="11009" width="6.875" style="4" customWidth="1"/>
    <col min="11010" max="11010" width="56.125" style="4" customWidth="1"/>
    <col min="11011" max="11018" width="7.625" style="4" customWidth="1"/>
    <col min="11019" max="11019" width="10" style="4" customWidth="1"/>
    <col min="11020" max="11264" width="9" style="4"/>
    <col min="11265" max="11265" width="6.875" style="4" customWidth="1"/>
    <col min="11266" max="11266" width="56.125" style="4" customWidth="1"/>
    <col min="11267" max="11274" width="7.625" style="4" customWidth="1"/>
    <col min="11275" max="11275" width="10" style="4" customWidth="1"/>
    <col min="11276" max="11520" width="9" style="4"/>
    <col min="11521" max="11521" width="6.875" style="4" customWidth="1"/>
    <col min="11522" max="11522" width="56.125" style="4" customWidth="1"/>
    <col min="11523" max="11530" width="7.625" style="4" customWidth="1"/>
    <col min="11531" max="11531" width="10" style="4" customWidth="1"/>
    <col min="11532" max="11776" width="9" style="4"/>
    <col min="11777" max="11777" width="6.875" style="4" customWidth="1"/>
    <col min="11778" max="11778" width="56.125" style="4" customWidth="1"/>
    <col min="11779" max="11786" width="7.625" style="4" customWidth="1"/>
    <col min="11787" max="11787" width="10" style="4" customWidth="1"/>
    <col min="11788" max="12032" width="9" style="4"/>
    <col min="12033" max="12033" width="6.875" style="4" customWidth="1"/>
    <col min="12034" max="12034" width="56.125" style="4" customWidth="1"/>
    <col min="12035" max="12042" width="7.625" style="4" customWidth="1"/>
    <col min="12043" max="12043" width="10" style="4" customWidth="1"/>
    <col min="12044" max="12288" width="9" style="4"/>
    <col min="12289" max="12289" width="6.875" style="4" customWidth="1"/>
    <col min="12290" max="12290" width="56.125" style="4" customWidth="1"/>
    <col min="12291" max="12298" width="7.625" style="4" customWidth="1"/>
    <col min="12299" max="12299" width="10" style="4" customWidth="1"/>
    <col min="12300" max="12544" width="9" style="4"/>
    <col min="12545" max="12545" width="6.875" style="4" customWidth="1"/>
    <col min="12546" max="12546" width="56.125" style="4" customWidth="1"/>
    <col min="12547" max="12554" width="7.625" style="4" customWidth="1"/>
    <col min="12555" max="12555" width="10" style="4" customWidth="1"/>
    <col min="12556" max="12800" width="9" style="4"/>
    <col min="12801" max="12801" width="6.875" style="4" customWidth="1"/>
    <col min="12802" max="12802" width="56.125" style="4" customWidth="1"/>
    <col min="12803" max="12810" width="7.625" style="4" customWidth="1"/>
    <col min="12811" max="12811" width="10" style="4" customWidth="1"/>
    <col min="12812" max="13056" width="9" style="4"/>
    <col min="13057" max="13057" width="6.875" style="4" customWidth="1"/>
    <col min="13058" max="13058" width="56.125" style="4" customWidth="1"/>
    <col min="13059" max="13066" width="7.625" style="4" customWidth="1"/>
    <col min="13067" max="13067" width="10" style="4" customWidth="1"/>
    <col min="13068" max="13312" width="9" style="4"/>
    <col min="13313" max="13313" width="6.875" style="4" customWidth="1"/>
    <col min="13314" max="13314" width="56.125" style="4" customWidth="1"/>
    <col min="13315" max="13322" width="7.625" style="4" customWidth="1"/>
    <col min="13323" max="13323" width="10" style="4" customWidth="1"/>
    <col min="13324" max="13568" width="9" style="4"/>
    <col min="13569" max="13569" width="6.875" style="4" customWidth="1"/>
    <col min="13570" max="13570" width="56.125" style="4" customWidth="1"/>
    <col min="13571" max="13578" width="7.625" style="4" customWidth="1"/>
    <col min="13579" max="13579" width="10" style="4" customWidth="1"/>
    <col min="13580" max="13824" width="9" style="4"/>
    <col min="13825" max="13825" width="6.875" style="4" customWidth="1"/>
    <col min="13826" max="13826" width="56.125" style="4" customWidth="1"/>
    <col min="13827" max="13834" width="7.625" style="4" customWidth="1"/>
    <col min="13835" max="13835" width="10" style="4" customWidth="1"/>
    <col min="13836" max="14080" width="9" style="4"/>
    <col min="14081" max="14081" width="6.875" style="4" customWidth="1"/>
    <col min="14082" max="14082" width="56.125" style="4" customWidth="1"/>
    <col min="14083" max="14090" width="7.625" style="4" customWidth="1"/>
    <col min="14091" max="14091" width="10" style="4" customWidth="1"/>
    <col min="14092" max="14336" width="9" style="4"/>
    <col min="14337" max="14337" width="6.875" style="4" customWidth="1"/>
    <col min="14338" max="14338" width="56.125" style="4" customWidth="1"/>
    <col min="14339" max="14346" width="7.625" style="4" customWidth="1"/>
    <col min="14347" max="14347" width="10" style="4" customWidth="1"/>
    <col min="14348" max="14592" width="9" style="4"/>
    <col min="14593" max="14593" width="6.875" style="4" customWidth="1"/>
    <col min="14594" max="14594" width="56.125" style="4" customWidth="1"/>
    <col min="14595" max="14602" width="7.625" style="4" customWidth="1"/>
    <col min="14603" max="14603" width="10" style="4" customWidth="1"/>
    <col min="14604" max="14848" width="9" style="4"/>
    <col min="14849" max="14849" width="6.875" style="4" customWidth="1"/>
    <col min="14850" max="14850" width="56.125" style="4" customWidth="1"/>
    <col min="14851" max="14858" width="7.625" style="4" customWidth="1"/>
    <col min="14859" max="14859" width="10" style="4" customWidth="1"/>
    <col min="14860" max="15104" width="9" style="4"/>
    <col min="15105" max="15105" width="6.875" style="4" customWidth="1"/>
    <col min="15106" max="15106" width="56.125" style="4" customWidth="1"/>
    <col min="15107" max="15114" width="7.625" style="4" customWidth="1"/>
    <col min="15115" max="15115" width="10" style="4" customWidth="1"/>
    <col min="15116" max="15360" width="9" style="4"/>
    <col min="15361" max="15361" width="6.875" style="4" customWidth="1"/>
    <col min="15362" max="15362" width="56.125" style="4" customWidth="1"/>
    <col min="15363" max="15370" width="7.625" style="4" customWidth="1"/>
    <col min="15371" max="15371" width="10" style="4" customWidth="1"/>
    <col min="15372" max="15616" width="9" style="4"/>
    <col min="15617" max="15617" width="6.875" style="4" customWidth="1"/>
    <col min="15618" max="15618" width="56.125" style="4" customWidth="1"/>
    <col min="15619" max="15626" width="7.625" style="4" customWidth="1"/>
    <col min="15627" max="15627" width="10" style="4" customWidth="1"/>
    <col min="15628" max="15872" width="9" style="4"/>
    <col min="15873" max="15873" width="6.875" style="4" customWidth="1"/>
    <col min="15874" max="15874" width="56.125" style="4" customWidth="1"/>
    <col min="15875" max="15882" width="7.625" style="4" customWidth="1"/>
    <col min="15883" max="15883" width="10" style="4" customWidth="1"/>
    <col min="15884" max="16128" width="9" style="4"/>
    <col min="16129" max="16129" width="6.875" style="4" customWidth="1"/>
    <col min="16130" max="16130" width="56.125" style="4" customWidth="1"/>
    <col min="16131" max="16138" width="7.625" style="4" customWidth="1"/>
    <col min="16139" max="16139" width="10" style="4" customWidth="1"/>
    <col min="16140" max="16384" width="9" style="4"/>
  </cols>
  <sheetData>
    <row r="1" spans="1:17" ht="15.75" customHeigh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N1" s="3"/>
    </row>
    <row r="2" spans="1:17" ht="39.75" customHeight="1" x14ac:dyDescent="0.2">
      <c r="A2" s="147" t="s">
        <v>90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0"/>
      <c r="M2" s="11"/>
      <c r="N2" s="3"/>
      <c r="O2" s="9"/>
      <c r="P2" s="9"/>
    </row>
    <row r="3" spans="1:17" ht="28.5" customHeight="1" x14ac:dyDescent="0.2">
      <c r="A3" s="147" t="s">
        <v>91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0"/>
      <c r="M3" s="11"/>
      <c r="N3" s="3"/>
      <c r="O3" s="9"/>
      <c r="P3" s="9"/>
    </row>
    <row r="4" spans="1:17" ht="26.25" customHeight="1" x14ac:dyDescent="0.2">
      <c r="A4" s="150" t="s">
        <v>92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46"/>
      <c r="M4" s="46"/>
      <c r="N4" s="46"/>
      <c r="O4" s="46"/>
      <c r="P4" s="46"/>
    </row>
    <row r="5" spans="1:17" ht="12.75" customHeight="1" x14ac:dyDescent="0.2">
      <c r="A5" s="152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47"/>
      <c r="M5" s="47"/>
      <c r="N5" s="47"/>
      <c r="O5" s="47"/>
      <c r="P5" s="9"/>
    </row>
    <row r="6" spans="1:17" ht="12.75" customHeight="1" x14ac:dyDescent="0.2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7"/>
      <c r="M6" s="47"/>
      <c r="N6" s="47"/>
      <c r="O6" s="47"/>
      <c r="P6" s="9"/>
    </row>
    <row r="7" spans="1:17" ht="12.75" customHeight="1" x14ac:dyDescent="0.2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7"/>
      <c r="M7" s="47"/>
      <c r="N7" s="47"/>
      <c r="O7" s="47"/>
      <c r="P7" s="9"/>
    </row>
    <row r="8" spans="1:17" s="6" customFormat="1" ht="14.25" customHeight="1" x14ac:dyDescent="0.2">
      <c r="A8" s="8"/>
      <c r="B8" s="49"/>
      <c r="C8" s="49"/>
      <c r="D8" s="49"/>
      <c r="E8" s="49"/>
      <c r="F8" s="49"/>
      <c r="G8" s="49"/>
      <c r="H8" s="49"/>
      <c r="I8" s="49"/>
      <c r="J8" s="49"/>
      <c r="K8" s="49"/>
      <c r="L8" s="10"/>
      <c r="M8" s="11"/>
      <c r="N8" s="9"/>
    </row>
    <row r="9" spans="1:17" s="6" customFormat="1" ht="12.75" x14ac:dyDescent="0.2">
      <c r="A9" s="8" t="s">
        <v>93</v>
      </c>
      <c r="B9" s="50"/>
      <c r="C9" s="50"/>
      <c r="D9" s="50"/>
      <c r="E9" s="50"/>
      <c r="F9" s="50"/>
      <c r="G9" s="50"/>
      <c r="H9" s="50"/>
      <c r="I9" s="50"/>
      <c r="J9" s="50"/>
      <c r="K9" s="49"/>
      <c r="L9" s="10"/>
      <c r="M9" s="11"/>
      <c r="N9" s="9"/>
    </row>
    <row r="10" spans="1:17" s="6" customFormat="1" ht="12.75" x14ac:dyDescent="0.2">
      <c r="A10" s="8" t="s">
        <v>94</v>
      </c>
      <c r="B10" s="51"/>
      <c r="C10" s="50"/>
      <c r="D10" s="50"/>
      <c r="E10" s="50"/>
      <c r="F10" s="50"/>
      <c r="G10" s="50"/>
      <c r="H10" s="50"/>
      <c r="I10" s="50"/>
      <c r="J10" s="50"/>
      <c r="K10" s="49"/>
      <c r="L10" s="10"/>
      <c r="M10" s="11"/>
      <c r="N10" s="9"/>
    </row>
    <row r="11" spans="1:17" s="6" customFormat="1" ht="12.75" x14ac:dyDescent="0.2">
      <c r="A11" s="52" t="s">
        <v>95</v>
      </c>
      <c r="B11" s="51"/>
      <c r="C11" s="50"/>
      <c r="D11" s="50"/>
      <c r="E11" s="50"/>
      <c r="F11" s="50"/>
      <c r="G11" s="50"/>
      <c r="H11" s="50"/>
      <c r="I11" s="50"/>
      <c r="J11" s="50"/>
      <c r="K11" s="49"/>
      <c r="L11" s="10"/>
      <c r="M11" s="11"/>
      <c r="N11" s="9"/>
    </row>
    <row r="12" spans="1:17" s="6" customFormat="1" ht="12.75" x14ac:dyDescent="0.2">
      <c r="A12" s="52" t="s">
        <v>1</v>
      </c>
      <c r="B12" s="53"/>
      <c r="C12" s="50"/>
      <c r="D12" s="50"/>
      <c r="E12" s="50"/>
      <c r="F12" s="50"/>
      <c r="G12" s="50"/>
      <c r="H12" s="50"/>
      <c r="I12" s="50"/>
      <c r="J12" s="50"/>
      <c r="K12" s="49"/>
      <c r="L12" s="10"/>
      <c r="M12" s="11"/>
      <c r="N12" s="9"/>
    </row>
    <row r="13" spans="1:17" s="6" customFormat="1" ht="12.75" x14ac:dyDescent="0.2">
      <c r="A13" s="52" t="s">
        <v>2</v>
      </c>
      <c r="B13" s="53"/>
      <c r="C13" s="50"/>
      <c r="D13" s="50"/>
      <c r="E13" s="50"/>
      <c r="F13" s="50"/>
      <c r="G13" s="50"/>
      <c r="H13" s="50"/>
      <c r="I13" s="50"/>
      <c r="J13" s="50"/>
      <c r="K13" s="49"/>
      <c r="L13" s="10"/>
      <c r="M13" s="11"/>
      <c r="N13" s="9"/>
    </row>
    <row r="14" spans="1:17" s="6" customFormat="1" ht="12.75" x14ac:dyDescent="0.2">
      <c r="A14" s="8" t="s">
        <v>96</v>
      </c>
      <c r="B14" s="50"/>
      <c r="C14" s="50"/>
      <c r="D14" s="50"/>
      <c r="E14" s="50"/>
      <c r="F14" s="50"/>
      <c r="G14" s="50"/>
      <c r="H14" s="50"/>
      <c r="I14" s="50"/>
      <c r="J14" s="50"/>
      <c r="K14" s="49"/>
      <c r="L14" s="10"/>
      <c r="M14" s="11"/>
      <c r="N14" s="9"/>
    </row>
    <row r="15" spans="1:17" s="6" customFormat="1" x14ac:dyDescent="0.2">
      <c r="A15" s="8"/>
      <c r="B15" s="137" t="s">
        <v>97</v>
      </c>
      <c r="C15" s="137"/>
      <c r="D15" s="137"/>
      <c r="E15" s="137"/>
      <c r="F15" s="137"/>
      <c r="G15" s="137"/>
      <c r="H15" s="137"/>
      <c r="I15" s="137"/>
      <c r="J15" s="137"/>
      <c r="K15" s="49"/>
      <c r="L15" s="1"/>
      <c r="M15" s="2"/>
      <c r="N15" s="4"/>
      <c r="Q15" s="7"/>
    </row>
    <row r="16" spans="1:17" s="12" customFormat="1" ht="13.5" thickBot="1" x14ac:dyDescent="0.2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10"/>
      <c r="M16" s="11"/>
      <c r="N16" s="9"/>
    </row>
    <row r="17" spans="1:13" s="12" customFormat="1" ht="15.75" customHeight="1" x14ac:dyDescent="0.2">
      <c r="A17" s="138" t="s">
        <v>3</v>
      </c>
      <c r="B17" s="140" t="s">
        <v>4</v>
      </c>
      <c r="C17" s="142" t="s">
        <v>5</v>
      </c>
      <c r="D17" s="142" t="s">
        <v>6</v>
      </c>
      <c r="E17" s="144" t="s">
        <v>7</v>
      </c>
      <c r="F17" s="145"/>
      <c r="G17" s="146"/>
      <c r="H17" s="89"/>
      <c r="I17" s="89" t="s">
        <v>8</v>
      </c>
      <c r="J17" s="89"/>
      <c r="K17" s="142" t="s">
        <v>9</v>
      </c>
      <c r="L17" s="13"/>
      <c r="M17" s="14"/>
    </row>
    <row r="18" spans="1:13" s="12" customFormat="1" ht="15.75" customHeight="1" thickBot="1" x14ac:dyDescent="0.25">
      <c r="A18" s="139"/>
      <c r="B18" s="141"/>
      <c r="C18" s="143"/>
      <c r="D18" s="143"/>
      <c r="E18" s="90" t="s">
        <v>10</v>
      </c>
      <c r="F18" s="90" t="s">
        <v>11</v>
      </c>
      <c r="G18" s="90" t="s">
        <v>12</v>
      </c>
      <c r="H18" s="90" t="s">
        <v>10</v>
      </c>
      <c r="I18" s="90" t="s">
        <v>11</v>
      </c>
      <c r="J18" s="90" t="s">
        <v>12</v>
      </c>
      <c r="K18" s="143"/>
      <c r="L18" s="13"/>
      <c r="M18" s="14"/>
    </row>
    <row r="19" spans="1:13" s="12" customFormat="1" ht="15.75" customHeight="1" x14ac:dyDescent="0.2">
      <c r="A19" s="120"/>
      <c r="B19" s="121" t="s">
        <v>70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3"/>
      <c r="M19" s="14"/>
    </row>
    <row r="20" spans="1:13" s="18" customFormat="1" ht="12.75" x14ac:dyDescent="0.2">
      <c r="A20" s="91">
        <v>1</v>
      </c>
      <c r="B20" s="103" t="s">
        <v>22</v>
      </c>
      <c r="C20" s="98" t="s">
        <v>13</v>
      </c>
      <c r="D20" s="99">
        <v>3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6"/>
      <c r="M20" s="17"/>
    </row>
    <row r="21" spans="1:13" s="18" customFormat="1" ht="25.5" x14ac:dyDescent="0.2">
      <c r="A21" s="91">
        <v>2</v>
      </c>
      <c r="B21" s="103" t="s">
        <v>52</v>
      </c>
      <c r="C21" s="98"/>
      <c r="D21" s="99"/>
      <c r="E21" s="15"/>
      <c r="F21" s="15"/>
      <c r="G21" s="15"/>
      <c r="H21" s="15"/>
      <c r="I21" s="15"/>
      <c r="J21" s="15"/>
      <c r="K21" s="15"/>
      <c r="L21" s="16"/>
      <c r="M21" s="17"/>
    </row>
    <row r="22" spans="1:13" s="18" customFormat="1" ht="20.25" customHeight="1" x14ac:dyDescent="0.2">
      <c r="A22" s="91">
        <v>2.1</v>
      </c>
      <c r="B22" s="97" t="s">
        <v>58</v>
      </c>
      <c r="C22" s="98" t="s">
        <v>14</v>
      </c>
      <c r="D22" s="99">
        <v>73.2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6"/>
      <c r="M22" s="17"/>
    </row>
    <row r="23" spans="1:13" s="18" customFormat="1" ht="16.5" customHeight="1" x14ac:dyDescent="0.2">
      <c r="A23" s="91">
        <v>2.2000000000000002</v>
      </c>
      <c r="B23" s="97" t="s">
        <v>59</v>
      </c>
      <c r="C23" s="98" t="s">
        <v>14</v>
      </c>
      <c r="D23" s="99">
        <v>200.2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6"/>
      <c r="M23" s="17"/>
    </row>
    <row r="24" spans="1:13" s="18" customFormat="1" ht="12.75" x14ac:dyDescent="0.2">
      <c r="A24" s="91">
        <v>2.2999999999999998</v>
      </c>
      <c r="B24" s="97" t="s">
        <v>60</v>
      </c>
      <c r="C24" s="98" t="s">
        <v>14</v>
      </c>
      <c r="D24" s="108">
        <v>114.7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6"/>
      <c r="M24" s="17"/>
    </row>
    <row r="25" spans="1:13" s="18" customFormat="1" ht="12.75" x14ac:dyDescent="0.2">
      <c r="A25" s="91">
        <v>3</v>
      </c>
      <c r="B25" s="124" t="s">
        <v>16</v>
      </c>
      <c r="C25" s="125" t="s">
        <v>15</v>
      </c>
      <c r="D25" s="126"/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6"/>
      <c r="M25" s="17"/>
    </row>
    <row r="26" spans="1:13" s="18" customFormat="1" ht="12.75" x14ac:dyDescent="0.2">
      <c r="A26" s="91">
        <v>4</v>
      </c>
      <c r="B26" s="127" t="s">
        <v>23</v>
      </c>
      <c r="C26" s="125" t="s">
        <v>53</v>
      </c>
      <c r="D26" s="128">
        <v>1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6"/>
      <c r="M26" s="17"/>
    </row>
    <row r="27" spans="1:13" s="18" customFormat="1" ht="25.5" x14ac:dyDescent="0.2">
      <c r="A27" s="91">
        <v>5</v>
      </c>
      <c r="B27" s="100" t="s">
        <v>17</v>
      </c>
      <c r="C27" s="101" t="s">
        <v>13</v>
      </c>
      <c r="D27" s="129">
        <v>3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6"/>
      <c r="M27" s="17"/>
    </row>
    <row r="28" spans="1:13" s="18" customFormat="1" ht="12.75" x14ac:dyDescent="0.2">
      <c r="A28" s="91">
        <v>6</v>
      </c>
      <c r="B28" s="130" t="s">
        <v>85</v>
      </c>
      <c r="C28" s="101" t="s">
        <v>86</v>
      </c>
      <c r="D28" s="129"/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6"/>
      <c r="M28" s="17"/>
    </row>
    <row r="29" spans="1:13" s="18" customFormat="1" ht="12.75" x14ac:dyDescent="0.2">
      <c r="A29" s="91"/>
      <c r="B29" s="127"/>
      <c r="C29" s="125"/>
      <c r="D29" s="128"/>
      <c r="E29" s="15"/>
      <c r="F29" s="15"/>
      <c r="G29" s="15"/>
      <c r="H29" s="15"/>
      <c r="I29" s="15"/>
      <c r="J29" s="15"/>
      <c r="K29" s="15"/>
      <c r="L29" s="16"/>
      <c r="M29" s="17"/>
    </row>
    <row r="30" spans="1:13" s="18" customFormat="1" ht="12.75" x14ac:dyDescent="0.2">
      <c r="A30" s="91"/>
      <c r="B30" s="131" t="s">
        <v>71</v>
      </c>
      <c r="C30" s="98"/>
      <c r="D30" s="99"/>
      <c r="E30" s="15"/>
      <c r="F30" s="15"/>
      <c r="G30" s="15"/>
      <c r="H30" s="15"/>
      <c r="I30" s="15"/>
      <c r="J30" s="15"/>
      <c r="K30" s="15"/>
      <c r="L30" s="16"/>
      <c r="M30" s="17"/>
    </row>
    <row r="31" spans="1:13" s="18" customFormat="1" ht="12.75" x14ac:dyDescent="0.2">
      <c r="A31" s="91">
        <v>7</v>
      </c>
      <c r="B31" s="103" t="s">
        <v>22</v>
      </c>
      <c r="C31" s="98" t="s">
        <v>13</v>
      </c>
      <c r="D31" s="99">
        <v>3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6"/>
      <c r="M31" s="17"/>
    </row>
    <row r="32" spans="1:13" s="18" customFormat="1" ht="29.25" customHeight="1" x14ac:dyDescent="0.2">
      <c r="A32" s="91">
        <v>8</v>
      </c>
      <c r="B32" s="103" t="s">
        <v>52</v>
      </c>
      <c r="C32" s="98"/>
      <c r="D32" s="99"/>
      <c r="E32" s="15"/>
      <c r="F32" s="15"/>
      <c r="G32" s="15"/>
      <c r="H32" s="15"/>
      <c r="I32" s="15"/>
      <c r="J32" s="15"/>
      <c r="K32" s="15"/>
      <c r="L32" s="16"/>
      <c r="M32" s="17"/>
    </row>
    <row r="33" spans="1:13" s="18" customFormat="1" ht="16.5" customHeight="1" x14ac:dyDescent="0.2">
      <c r="A33" s="91">
        <v>8.1</v>
      </c>
      <c r="B33" s="103" t="s">
        <v>65</v>
      </c>
      <c r="C33" s="98" t="s">
        <v>14</v>
      </c>
      <c r="D33" s="99">
        <v>226.3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6"/>
      <c r="M33" s="17"/>
    </row>
    <row r="34" spans="1:13" s="18" customFormat="1" ht="16.5" customHeight="1" x14ac:dyDescent="0.2">
      <c r="A34" s="91">
        <v>8.1999999999999993</v>
      </c>
      <c r="B34" s="103" t="s">
        <v>66</v>
      </c>
      <c r="C34" s="98" t="s">
        <v>14</v>
      </c>
      <c r="D34" s="99">
        <v>35</v>
      </c>
      <c r="E34" s="15">
        <v>0</v>
      </c>
      <c r="F34" s="15">
        <v>0</v>
      </c>
      <c r="G34" s="15">
        <v>0</v>
      </c>
      <c r="H34" s="15">
        <v>0</v>
      </c>
      <c r="I34" s="15">
        <v>0</v>
      </c>
      <c r="J34" s="15">
        <v>0</v>
      </c>
      <c r="K34" s="15">
        <v>0</v>
      </c>
      <c r="L34" s="16"/>
      <c r="M34" s="17"/>
    </row>
    <row r="35" spans="1:13" s="18" customFormat="1" ht="16.5" customHeight="1" x14ac:dyDescent="0.2">
      <c r="A35" s="109">
        <v>8.3000000000000007</v>
      </c>
      <c r="B35" s="103" t="s">
        <v>69</v>
      </c>
      <c r="C35" s="98" t="s">
        <v>14</v>
      </c>
      <c r="D35" s="99">
        <v>65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6"/>
      <c r="M35" s="17"/>
    </row>
    <row r="36" spans="1:13" s="18" customFormat="1" ht="16.5" customHeight="1" x14ac:dyDescent="0.2">
      <c r="A36" s="110">
        <v>9</v>
      </c>
      <c r="B36" s="124" t="s">
        <v>16</v>
      </c>
      <c r="C36" s="125" t="s">
        <v>15</v>
      </c>
      <c r="D36" s="126"/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6"/>
      <c r="M36" s="17"/>
    </row>
    <row r="37" spans="1:13" s="18" customFormat="1" ht="16.5" customHeight="1" x14ac:dyDescent="0.2">
      <c r="A37" s="110">
        <v>10</v>
      </c>
      <c r="B37" s="127" t="s">
        <v>23</v>
      </c>
      <c r="C37" s="125" t="s">
        <v>53</v>
      </c>
      <c r="D37" s="128">
        <v>1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6"/>
      <c r="M37" s="17"/>
    </row>
    <row r="38" spans="1:13" s="18" customFormat="1" ht="23.25" customHeight="1" x14ac:dyDescent="0.2">
      <c r="A38" s="110">
        <v>11</v>
      </c>
      <c r="B38" s="100" t="s">
        <v>17</v>
      </c>
      <c r="C38" s="101" t="s">
        <v>13</v>
      </c>
      <c r="D38" s="129">
        <v>3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6"/>
      <c r="M38" s="17"/>
    </row>
    <row r="39" spans="1:13" s="18" customFormat="1" ht="16.5" customHeight="1" x14ac:dyDescent="0.2">
      <c r="A39" s="110">
        <v>12</v>
      </c>
      <c r="B39" s="130" t="s">
        <v>85</v>
      </c>
      <c r="C39" s="101" t="s">
        <v>87</v>
      </c>
      <c r="D39" s="129"/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6"/>
      <c r="M39" s="17"/>
    </row>
    <row r="40" spans="1:13" s="18" customFormat="1" ht="16.5" customHeight="1" x14ac:dyDescent="0.2">
      <c r="A40" s="132"/>
      <c r="B40" s="124"/>
      <c r="C40" s="125"/>
      <c r="D40" s="126"/>
      <c r="E40" s="15"/>
      <c r="F40" s="15"/>
      <c r="G40" s="15"/>
      <c r="H40" s="15"/>
      <c r="I40" s="15"/>
      <c r="J40" s="15"/>
      <c r="K40" s="15"/>
      <c r="L40" s="16"/>
      <c r="M40" s="17"/>
    </row>
    <row r="41" spans="1:13" s="18" customFormat="1" ht="16.5" customHeight="1" x14ac:dyDescent="0.2">
      <c r="A41" s="132"/>
      <c r="B41" s="107" t="s">
        <v>72</v>
      </c>
      <c r="C41" s="98"/>
      <c r="D41" s="99"/>
      <c r="E41" s="15"/>
      <c r="F41" s="15"/>
      <c r="G41" s="15"/>
      <c r="H41" s="15"/>
      <c r="I41" s="15"/>
      <c r="J41" s="15"/>
      <c r="K41" s="15"/>
      <c r="L41" s="16"/>
      <c r="M41" s="17"/>
    </row>
    <row r="42" spans="1:13" s="18" customFormat="1" ht="16.5" customHeight="1" x14ac:dyDescent="0.2">
      <c r="A42" s="91">
        <v>13</v>
      </c>
      <c r="B42" s="103" t="s">
        <v>22</v>
      </c>
      <c r="C42" s="98" t="s">
        <v>13</v>
      </c>
      <c r="D42" s="99">
        <v>4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6"/>
      <c r="M42" s="17"/>
    </row>
    <row r="43" spans="1:13" s="18" customFormat="1" ht="23.25" customHeight="1" x14ac:dyDescent="0.2">
      <c r="A43" s="91">
        <v>14</v>
      </c>
      <c r="B43" s="103" t="s">
        <v>52</v>
      </c>
      <c r="C43" s="98"/>
      <c r="D43" s="99"/>
      <c r="E43" s="15"/>
      <c r="F43" s="15"/>
      <c r="G43" s="15"/>
      <c r="H43" s="15"/>
      <c r="I43" s="15"/>
      <c r="J43" s="15"/>
      <c r="K43" s="15"/>
      <c r="L43" s="16"/>
      <c r="M43" s="17"/>
    </row>
    <row r="44" spans="1:13" s="18" customFormat="1" ht="16.5" customHeight="1" x14ac:dyDescent="0.2">
      <c r="A44" s="91">
        <v>14.1</v>
      </c>
      <c r="B44" s="100" t="s">
        <v>61</v>
      </c>
      <c r="C44" s="101" t="s">
        <v>14</v>
      </c>
      <c r="D44" s="184">
        <v>152.19999999999999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6"/>
      <c r="M44" s="17"/>
    </row>
    <row r="45" spans="1:13" s="18" customFormat="1" ht="16.5" customHeight="1" x14ac:dyDescent="0.2">
      <c r="A45" s="91">
        <v>14.2</v>
      </c>
      <c r="B45" s="103" t="s">
        <v>62</v>
      </c>
      <c r="C45" s="98" t="s">
        <v>14</v>
      </c>
      <c r="D45" s="99">
        <v>30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6"/>
      <c r="M45" s="17"/>
    </row>
    <row r="46" spans="1:13" s="18" customFormat="1" ht="16.5" customHeight="1" x14ac:dyDescent="0.2">
      <c r="A46" s="91">
        <v>14.3</v>
      </c>
      <c r="B46" s="103" t="s">
        <v>89</v>
      </c>
      <c r="C46" s="98" t="s">
        <v>14</v>
      </c>
      <c r="D46" s="99">
        <v>131.6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6"/>
      <c r="M46" s="17"/>
    </row>
    <row r="47" spans="1:13" s="18" customFormat="1" ht="16.5" customHeight="1" x14ac:dyDescent="0.2">
      <c r="A47" s="91">
        <v>14.4</v>
      </c>
      <c r="B47" s="103" t="s">
        <v>64</v>
      </c>
      <c r="C47" s="98" t="s">
        <v>14</v>
      </c>
      <c r="D47" s="99">
        <v>36.299999999999997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6"/>
      <c r="M47" s="17"/>
    </row>
    <row r="48" spans="1:13" s="18" customFormat="1" ht="16.5" customHeight="1" x14ac:dyDescent="0.2">
      <c r="A48" s="91">
        <v>15</v>
      </c>
      <c r="B48" s="124" t="s">
        <v>16</v>
      </c>
      <c r="C48" s="125" t="s">
        <v>15</v>
      </c>
      <c r="D48" s="126"/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6"/>
      <c r="M48" s="17"/>
    </row>
    <row r="49" spans="1:13" s="18" customFormat="1" ht="16.5" customHeight="1" x14ac:dyDescent="0.2">
      <c r="A49" s="91">
        <v>16</v>
      </c>
      <c r="B49" s="127" t="s">
        <v>23</v>
      </c>
      <c r="C49" s="125" t="s">
        <v>53</v>
      </c>
      <c r="D49" s="128">
        <v>1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6"/>
      <c r="M49" s="17"/>
    </row>
    <row r="50" spans="1:13" s="18" customFormat="1" ht="25.5" x14ac:dyDescent="0.2">
      <c r="A50" s="110">
        <v>17</v>
      </c>
      <c r="B50" s="100" t="s">
        <v>17</v>
      </c>
      <c r="C50" s="101" t="s">
        <v>13</v>
      </c>
      <c r="D50" s="129">
        <v>4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6"/>
      <c r="M50" s="17"/>
    </row>
    <row r="51" spans="1:13" s="18" customFormat="1" ht="12.75" x14ac:dyDescent="0.2">
      <c r="A51" s="110">
        <v>18</v>
      </c>
      <c r="B51" s="130" t="s">
        <v>85</v>
      </c>
      <c r="C51" s="101" t="s">
        <v>87</v>
      </c>
      <c r="D51" s="129"/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6"/>
      <c r="M51" s="17"/>
    </row>
    <row r="52" spans="1:13" x14ac:dyDescent="0.2">
      <c r="A52" s="91"/>
      <c r="B52" s="103"/>
      <c r="C52" s="98"/>
      <c r="D52" s="104"/>
      <c r="E52" s="15"/>
      <c r="F52" s="15"/>
      <c r="G52" s="15"/>
      <c r="H52" s="15"/>
      <c r="I52" s="15"/>
      <c r="J52" s="15"/>
      <c r="K52" s="15"/>
    </row>
    <row r="53" spans="1:13" x14ac:dyDescent="0.2">
      <c r="A53" s="91"/>
      <c r="B53" s="133" t="s">
        <v>82</v>
      </c>
      <c r="C53" s="98"/>
      <c r="D53" s="104"/>
      <c r="E53" s="15"/>
      <c r="F53" s="15"/>
      <c r="G53" s="15"/>
      <c r="H53" s="15"/>
      <c r="I53" s="15"/>
      <c r="J53" s="15"/>
      <c r="K53" s="15"/>
    </row>
    <row r="54" spans="1:13" x14ac:dyDescent="0.2">
      <c r="A54" s="91">
        <v>19</v>
      </c>
      <c r="B54" s="103" t="s">
        <v>22</v>
      </c>
      <c r="C54" s="98" t="s">
        <v>13</v>
      </c>
      <c r="D54" s="104">
        <v>2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</row>
    <row r="55" spans="1:13" ht="25.5" x14ac:dyDescent="0.2">
      <c r="A55" s="91">
        <v>20</v>
      </c>
      <c r="B55" s="103" t="s">
        <v>52</v>
      </c>
      <c r="C55" s="98"/>
      <c r="D55" s="104"/>
      <c r="E55" s="15"/>
      <c r="F55" s="15"/>
      <c r="G55" s="15"/>
      <c r="H55" s="15"/>
      <c r="I55" s="15"/>
      <c r="J55" s="15"/>
      <c r="K55" s="15"/>
    </row>
    <row r="56" spans="1:13" x14ac:dyDescent="0.2">
      <c r="A56" s="91">
        <v>20.100000000000001</v>
      </c>
      <c r="B56" s="103" t="s">
        <v>67</v>
      </c>
      <c r="C56" s="98" t="s">
        <v>14</v>
      </c>
      <c r="D56" s="99">
        <v>266.3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</row>
    <row r="57" spans="1:13" x14ac:dyDescent="0.2">
      <c r="A57" s="91">
        <v>20.2</v>
      </c>
      <c r="B57" s="103" t="s">
        <v>68</v>
      </c>
      <c r="C57" s="98" t="s">
        <v>14</v>
      </c>
      <c r="D57" s="108">
        <v>63.8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</row>
    <row r="58" spans="1:13" x14ac:dyDescent="0.2">
      <c r="A58" s="91">
        <v>21</v>
      </c>
      <c r="B58" s="124" t="s">
        <v>16</v>
      </c>
      <c r="C58" s="125" t="s">
        <v>15</v>
      </c>
      <c r="D58" s="126"/>
      <c r="E58" s="15"/>
      <c r="F58" s="15"/>
      <c r="G58" s="15"/>
      <c r="H58" s="15"/>
      <c r="I58" s="15"/>
      <c r="J58" s="15"/>
      <c r="K58" s="15"/>
    </row>
    <row r="59" spans="1:13" x14ac:dyDescent="0.2">
      <c r="A59" s="91">
        <v>22</v>
      </c>
      <c r="B59" s="127" t="s">
        <v>23</v>
      </c>
      <c r="C59" s="125" t="s">
        <v>53</v>
      </c>
      <c r="D59" s="128">
        <v>1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</row>
    <row r="60" spans="1:13" ht="25.5" x14ac:dyDescent="0.2">
      <c r="A60" s="91">
        <v>23</v>
      </c>
      <c r="B60" s="134" t="s">
        <v>17</v>
      </c>
      <c r="C60" s="101" t="s">
        <v>13</v>
      </c>
      <c r="D60" s="129">
        <v>2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</row>
    <row r="61" spans="1:13" ht="15" thickBot="1" x14ac:dyDescent="0.25">
      <c r="A61" s="96">
        <v>24</v>
      </c>
      <c r="B61" s="135" t="s">
        <v>85</v>
      </c>
      <c r="C61" s="101" t="s">
        <v>88</v>
      </c>
      <c r="D61" s="129"/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</row>
    <row r="62" spans="1:13" ht="15" thickBot="1" x14ac:dyDescent="0.25">
      <c r="A62" s="19"/>
      <c r="B62" s="20" t="s">
        <v>18</v>
      </c>
      <c r="C62" s="21"/>
      <c r="D62" s="22"/>
      <c r="E62" s="23"/>
      <c r="F62" s="23"/>
      <c r="G62" s="23"/>
      <c r="H62" s="24"/>
      <c r="I62" s="23"/>
      <c r="J62" s="24"/>
      <c r="K62" s="25"/>
    </row>
    <row r="63" spans="1:13" x14ac:dyDescent="0.2">
      <c r="A63" s="26"/>
      <c r="B63" s="27" t="s">
        <v>19</v>
      </c>
      <c r="C63" s="28"/>
      <c r="D63" s="29"/>
      <c r="E63" s="30"/>
      <c r="F63" s="30"/>
      <c r="G63" s="30"/>
      <c r="H63" s="30"/>
      <c r="I63" s="30"/>
      <c r="J63" s="30"/>
      <c r="K63" s="30"/>
    </row>
    <row r="64" spans="1:13" x14ac:dyDescent="0.2">
      <c r="A64" s="31"/>
      <c r="B64" s="32" t="s">
        <v>20</v>
      </c>
      <c r="C64" s="115"/>
      <c r="D64" s="116"/>
      <c r="E64" s="116"/>
      <c r="F64" s="116"/>
      <c r="G64" s="116"/>
      <c r="H64" s="116"/>
      <c r="I64" s="116"/>
      <c r="J64" s="116"/>
      <c r="K64" s="116"/>
    </row>
    <row r="65" spans="1:11" x14ac:dyDescent="0.2">
      <c r="A65" s="31"/>
      <c r="B65" s="32" t="s">
        <v>21</v>
      </c>
      <c r="C65" s="115"/>
      <c r="D65" s="116"/>
      <c r="E65" s="116"/>
      <c r="F65" s="116"/>
      <c r="G65" s="116"/>
      <c r="H65" s="116"/>
      <c r="I65" s="116"/>
      <c r="J65" s="116"/>
      <c r="K65" s="116"/>
    </row>
    <row r="66" spans="1:11" x14ac:dyDescent="0.2">
      <c r="A66" s="31"/>
      <c r="B66" s="33"/>
      <c r="C66" s="115"/>
      <c r="D66" s="116"/>
      <c r="E66" s="116"/>
      <c r="F66" s="116"/>
      <c r="G66" s="116"/>
      <c r="H66" s="116"/>
      <c r="I66" s="116"/>
      <c r="J66" s="116"/>
      <c r="K66" s="116"/>
    </row>
    <row r="67" spans="1:11" ht="15" thickBot="1" x14ac:dyDescent="0.25">
      <c r="A67" s="34"/>
      <c r="B67" s="35"/>
      <c r="C67" s="117"/>
      <c r="D67" s="118"/>
      <c r="E67" s="118"/>
      <c r="F67" s="118"/>
      <c r="G67" s="118"/>
      <c r="H67" s="118"/>
      <c r="I67" s="118"/>
      <c r="J67" s="118"/>
      <c r="K67" s="118"/>
    </row>
  </sheetData>
  <mergeCells count="12">
    <mergeCell ref="A1:K1"/>
    <mergeCell ref="B15:J15"/>
    <mergeCell ref="A17:A18"/>
    <mergeCell ref="B17:B18"/>
    <mergeCell ref="C17:C18"/>
    <mergeCell ref="D17:D18"/>
    <mergeCell ref="E17:G17"/>
    <mergeCell ref="K17:K18"/>
    <mergeCell ref="A2:K2"/>
    <mergeCell ref="A3:K3"/>
    <mergeCell ref="A4:K4"/>
    <mergeCell ref="A5:K5"/>
  </mergeCells>
  <conditionalFormatting sqref="B22:B24 B30 B48:B51 B33:B34">
    <cfRule type="expression" priority="22" stopIfTrue="1">
      <formula>#REF!</formula>
    </cfRule>
  </conditionalFormatting>
  <conditionalFormatting sqref="B35 B41">
    <cfRule type="expression" priority="16" stopIfTrue="1">
      <formula>#REF!</formula>
    </cfRule>
  </conditionalFormatting>
  <conditionalFormatting sqref="B44:B47">
    <cfRule type="expression" priority="15" stopIfTrue="1">
      <formula>#REF!</formula>
    </cfRule>
  </conditionalFormatting>
  <conditionalFormatting sqref="B25">
    <cfRule type="expression" priority="14" stopIfTrue="1">
      <formula>#REF!</formula>
    </cfRule>
  </conditionalFormatting>
  <conditionalFormatting sqref="B36 B40">
    <cfRule type="expression" priority="13" stopIfTrue="1">
      <formula>#REF!</formula>
    </cfRule>
  </conditionalFormatting>
  <conditionalFormatting sqref="B26 B29">
    <cfRule type="expression" priority="12" stopIfTrue="1">
      <formula>#REF!</formula>
    </cfRule>
  </conditionalFormatting>
  <conditionalFormatting sqref="B37">
    <cfRule type="expression" priority="11" stopIfTrue="1">
      <formula>#REF!</formula>
    </cfRule>
  </conditionalFormatting>
  <conditionalFormatting sqref="B27:B28">
    <cfRule type="expression" priority="9" stopIfTrue="1">
      <formula>#REF!</formula>
    </cfRule>
  </conditionalFormatting>
  <conditionalFormatting sqref="B38:B39">
    <cfRule type="expression" priority="10" stopIfTrue="1">
      <formula>#REF!</formula>
    </cfRule>
  </conditionalFormatting>
  <conditionalFormatting sqref="B61">
    <cfRule type="expression" priority="4" stopIfTrue="1">
      <formula>#REF!</formula>
    </cfRule>
  </conditionalFormatting>
  <conditionalFormatting sqref="B56">
    <cfRule type="expression" priority="8" stopIfTrue="1">
      <formula>#REF!</formula>
    </cfRule>
  </conditionalFormatting>
  <conditionalFormatting sqref="B57:B58">
    <cfRule type="expression" priority="7" stopIfTrue="1">
      <formula>#REF!</formula>
    </cfRule>
  </conditionalFormatting>
  <conditionalFormatting sqref="B59">
    <cfRule type="expression" priority="6" stopIfTrue="1">
      <formula>#REF!</formula>
    </cfRule>
  </conditionalFormatting>
  <conditionalFormatting sqref="B60">
    <cfRule type="expression" priority="5" stopIfTrue="1">
      <formula>#REF!</formula>
    </cfRule>
  </conditionalFormatting>
  <conditionalFormatting sqref="B60">
    <cfRule type="expression" priority="1" stopIfTrue="1">
      <formula>#REF!</formula>
    </cfRule>
  </conditionalFormatting>
  <conditionalFormatting sqref="B58">
    <cfRule type="expression" priority="3" stopIfTrue="1">
      <formula>#REF!</formula>
    </cfRule>
  </conditionalFormatting>
  <conditionalFormatting sqref="B59">
    <cfRule type="expression" priority="2" stopIfTrue="1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AF243F-8668-47F1-86AC-B9C37CC465E7}">
  <dimension ref="A1:Q56"/>
  <sheetViews>
    <sheetView topLeftCell="A37" zoomScale="85" zoomScaleNormal="85" workbookViewId="0">
      <selection activeCell="D45" sqref="D45"/>
    </sheetView>
  </sheetViews>
  <sheetFormatPr defaultRowHeight="14.25" x14ac:dyDescent="0.2"/>
  <cols>
    <col min="1" max="1" width="6.875" style="5" customWidth="1"/>
    <col min="2" max="2" width="56.125" style="36" customWidth="1"/>
    <col min="3" max="10" width="7.625" style="4" customWidth="1"/>
    <col min="11" max="11" width="10" style="4" customWidth="1"/>
    <col min="12" max="12" width="9" style="1"/>
    <col min="13" max="13" width="9" style="2"/>
    <col min="14" max="256" width="9" style="4"/>
    <col min="257" max="257" width="6.875" style="4" customWidth="1"/>
    <col min="258" max="258" width="56.125" style="4" customWidth="1"/>
    <col min="259" max="266" width="7.625" style="4" customWidth="1"/>
    <col min="267" max="267" width="10" style="4" customWidth="1"/>
    <col min="268" max="512" width="9" style="4"/>
    <col min="513" max="513" width="6.875" style="4" customWidth="1"/>
    <col min="514" max="514" width="56.125" style="4" customWidth="1"/>
    <col min="515" max="522" width="7.625" style="4" customWidth="1"/>
    <col min="523" max="523" width="10" style="4" customWidth="1"/>
    <col min="524" max="768" width="9" style="4"/>
    <col min="769" max="769" width="6.875" style="4" customWidth="1"/>
    <col min="770" max="770" width="56.125" style="4" customWidth="1"/>
    <col min="771" max="778" width="7.625" style="4" customWidth="1"/>
    <col min="779" max="779" width="10" style="4" customWidth="1"/>
    <col min="780" max="1024" width="9" style="4"/>
    <col min="1025" max="1025" width="6.875" style="4" customWidth="1"/>
    <col min="1026" max="1026" width="56.125" style="4" customWidth="1"/>
    <col min="1027" max="1034" width="7.625" style="4" customWidth="1"/>
    <col min="1035" max="1035" width="10" style="4" customWidth="1"/>
    <col min="1036" max="1280" width="9" style="4"/>
    <col min="1281" max="1281" width="6.875" style="4" customWidth="1"/>
    <col min="1282" max="1282" width="56.125" style="4" customWidth="1"/>
    <col min="1283" max="1290" width="7.625" style="4" customWidth="1"/>
    <col min="1291" max="1291" width="10" style="4" customWidth="1"/>
    <col min="1292" max="1536" width="9" style="4"/>
    <col min="1537" max="1537" width="6.875" style="4" customWidth="1"/>
    <col min="1538" max="1538" width="56.125" style="4" customWidth="1"/>
    <col min="1539" max="1546" width="7.625" style="4" customWidth="1"/>
    <col min="1547" max="1547" width="10" style="4" customWidth="1"/>
    <col min="1548" max="1792" width="9" style="4"/>
    <col min="1793" max="1793" width="6.875" style="4" customWidth="1"/>
    <col min="1794" max="1794" width="56.125" style="4" customWidth="1"/>
    <col min="1795" max="1802" width="7.625" style="4" customWidth="1"/>
    <col min="1803" max="1803" width="10" style="4" customWidth="1"/>
    <col min="1804" max="2048" width="9" style="4"/>
    <col min="2049" max="2049" width="6.875" style="4" customWidth="1"/>
    <col min="2050" max="2050" width="56.125" style="4" customWidth="1"/>
    <col min="2051" max="2058" width="7.625" style="4" customWidth="1"/>
    <col min="2059" max="2059" width="10" style="4" customWidth="1"/>
    <col min="2060" max="2304" width="9" style="4"/>
    <col min="2305" max="2305" width="6.875" style="4" customWidth="1"/>
    <col min="2306" max="2306" width="56.125" style="4" customWidth="1"/>
    <col min="2307" max="2314" width="7.625" style="4" customWidth="1"/>
    <col min="2315" max="2315" width="10" style="4" customWidth="1"/>
    <col min="2316" max="2560" width="9" style="4"/>
    <col min="2561" max="2561" width="6.875" style="4" customWidth="1"/>
    <col min="2562" max="2562" width="56.125" style="4" customWidth="1"/>
    <col min="2563" max="2570" width="7.625" style="4" customWidth="1"/>
    <col min="2571" max="2571" width="10" style="4" customWidth="1"/>
    <col min="2572" max="2816" width="9" style="4"/>
    <col min="2817" max="2817" width="6.875" style="4" customWidth="1"/>
    <col min="2818" max="2818" width="56.125" style="4" customWidth="1"/>
    <col min="2819" max="2826" width="7.625" style="4" customWidth="1"/>
    <col min="2827" max="2827" width="10" style="4" customWidth="1"/>
    <col min="2828" max="3072" width="9" style="4"/>
    <col min="3073" max="3073" width="6.875" style="4" customWidth="1"/>
    <col min="3074" max="3074" width="56.125" style="4" customWidth="1"/>
    <col min="3075" max="3082" width="7.625" style="4" customWidth="1"/>
    <col min="3083" max="3083" width="10" style="4" customWidth="1"/>
    <col min="3084" max="3328" width="9" style="4"/>
    <col min="3329" max="3329" width="6.875" style="4" customWidth="1"/>
    <col min="3330" max="3330" width="56.125" style="4" customWidth="1"/>
    <col min="3331" max="3338" width="7.625" style="4" customWidth="1"/>
    <col min="3339" max="3339" width="10" style="4" customWidth="1"/>
    <col min="3340" max="3584" width="9" style="4"/>
    <col min="3585" max="3585" width="6.875" style="4" customWidth="1"/>
    <col min="3586" max="3586" width="56.125" style="4" customWidth="1"/>
    <col min="3587" max="3594" width="7.625" style="4" customWidth="1"/>
    <col min="3595" max="3595" width="10" style="4" customWidth="1"/>
    <col min="3596" max="3840" width="9" style="4"/>
    <col min="3841" max="3841" width="6.875" style="4" customWidth="1"/>
    <col min="3842" max="3842" width="56.125" style="4" customWidth="1"/>
    <col min="3843" max="3850" width="7.625" style="4" customWidth="1"/>
    <col min="3851" max="3851" width="10" style="4" customWidth="1"/>
    <col min="3852" max="4096" width="9" style="4"/>
    <col min="4097" max="4097" width="6.875" style="4" customWidth="1"/>
    <col min="4098" max="4098" width="56.125" style="4" customWidth="1"/>
    <col min="4099" max="4106" width="7.625" style="4" customWidth="1"/>
    <col min="4107" max="4107" width="10" style="4" customWidth="1"/>
    <col min="4108" max="4352" width="9" style="4"/>
    <col min="4353" max="4353" width="6.875" style="4" customWidth="1"/>
    <col min="4354" max="4354" width="56.125" style="4" customWidth="1"/>
    <col min="4355" max="4362" width="7.625" style="4" customWidth="1"/>
    <col min="4363" max="4363" width="10" style="4" customWidth="1"/>
    <col min="4364" max="4608" width="9" style="4"/>
    <col min="4609" max="4609" width="6.875" style="4" customWidth="1"/>
    <col min="4610" max="4610" width="56.125" style="4" customWidth="1"/>
    <col min="4611" max="4618" width="7.625" style="4" customWidth="1"/>
    <col min="4619" max="4619" width="10" style="4" customWidth="1"/>
    <col min="4620" max="4864" width="9" style="4"/>
    <col min="4865" max="4865" width="6.875" style="4" customWidth="1"/>
    <col min="4866" max="4866" width="56.125" style="4" customWidth="1"/>
    <col min="4867" max="4874" width="7.625" style="4" customWidth="1"/>
    <col min="4875" max="4875" width="10" style="4" customWidth="1"/>
    <col min="4876" max="5120" width="9" style="4"/>
    <col min="5121" max="5121" width="6.875" style="4" customWidth="1"/>
    <col min="5122" max="5122" width="56.125" style="4" customWidth="1"/>
    <col min="5123" max="5130" width="7.625" style="4" customWidth="1"/>
    <col min="5131" max="5131" width="10" style="4" customWidth="1"/>
    <col min="5132" max="5376" width="9" style="4"/>
    <col min="5377" max="5377" width="6.875" style="4" customWidth="1"/>
    <col min="5378" max="5378" width="56.125" style="4" customWidth="1"/>
    <col min="5379" max="5386" width="7.625" style="4" customWidth="1"/>
    <col min="5387" max="5387" width="10" style="4" customWidth="1"/>
    <col min="5388" max="5632" width="9" style="4"/>
    <col min="5633" max="5633" width="6.875" style="4" customWidth="1"/>
    <col min="5634" max="5634" width="56.125" style="4" customWidth="1"/>
    <col min="5635" max="5642" width="7.625" style="4" customWidth="1"/>
    <col min="5643" max="5643" width="10" style="4" customWidth="1"/>
    <col min="5644" max="5888" width="9" style="4"/>
    <col min="5889" max="5889" width="6.875" style="4" customWidth="1"/>
    <col min="5890" max="5890" width="56.125" style="4" customWidth="1"/>
    <col min="5891" max="5898" width="7.625" style="4" customWidth="1"/>
    <col min="5899" max="5899" width="10" style="4" customWidth="1"/>
    <col min="5900" max="6144" width="9" style="4"/>
    <col min="6145" max="6145" width="6.875" style="4" customWidth="1"/>
    <col min="6146" max="6146" width="56.125" style="4" customWidth="1"/>
    <col min="6147" max="6154" width="7.625" style="4" customWidth="1"/>
    <col min="6155" max="6155" width="10" style="4" customWidth="1"/>
    <col min="6156" max="6400" width="9" style="4"/>
    <col min="6401" max="6401" width="6.875" style="4" customWidth="1"/>
    <col min="6402" max="6402" width="56.125" style="4" customWidth="1"/>
    <col min="6403" max="6410" width="7.625" style="4" customWidth="1"/>
    <col min="6411" max="6411" width="10" style="4" customWidth="1"/>
    <col min="6412" max="6656" width="9" style="4"/>
    <col min="6657" max="6657" width="6.875" style="4" customWidth="1"/>
    <col min="6658" max="6658" width="56.125" style="4" customWidth="1"/>
    <col min="6659" max="6666" width="7.625" style="4" customWidth="1"/>
    <col min="6667" max="6667" width="10" style="4" customWidth="1"/>
    <col min="6668" max="6912" width="9" style="4"/>
    <col min="6913" max="6913" width="6.875" style="4" customWidth="1"/>
    <col min="6914" max="6914" width="56.125" style="4" customWidth="1"/>
    <col min="6915" max="6922" width="7.625" style="4" customWidth="1"/>
    <col min="6923" max="6923" width="10" style="4" customWidth="1"/>
    <col min="6924" max="7168" width="9" style="4"/>
    <col min="7169" max="7169" width="6.875" style="4" customWidth="1"/>
    <col min="7170" max="7170" width="56.125" style="4" customWidth="1"/>
    <col min="7171" max="7178" width="7.625" style="4" customWidth="1"/>
    <col min="7179" max="7179" width="10" style="4" customWidth="1"/>
    <col min="7180" max="7424" width="9" style="4"/>
    <col min="7425" max="7425" width="6.875" style="4" customWidth="1"/>
    <col min="7426" max="7426" width="56.125" style="4" customWidth="1"/>
    <col min="7427" max="7434" width="7.625" style="4" customWidth="1"/>
    <col min="7435" max="7435" width="10" style="4" customWidth="1"/>
    <col min="7436" max="7680" width="9" style="4"/>
    <col min="7681" max="7681" width="6.875" style="4" customWidth="1"/>
    <col min="7682" max="7682" width="56.125" style="4" customWidth="1"/>
    <col min="7683" max="7690" width="7.625" style="4" customWidth="1"/>
    <col min="7691" max="7691" width="10" style="4" customWidth="1"/>
    <col min="7692" max="7936" width="9" style="4"/>
    <col min="7937" max="7937" width="6.875" style="4" customWidth="1"/>
    <col min="7938" max="7938" width="56.125" style="4" customWidth="1"/>
    <col min="7939" max="7946" width="7.625" style="4" customWidth="1"/>
    <col min="7947" max="7947" width="10" style="4" customWidth="1"/>
    <col min="7948" max="8192" width="9" style="4"/>
    <col min="8193" max="8193" width="6.875" style="4" customWidth="1"/>
    <col min="8194" max="8194" width="56.125" style="4" customWidth="1"/>
    <col min="8195" max="8202" width="7.625" style="4" customWidth="1"/>
    <col min="8203" max="8203" width="10" style="4" customWidth="1"/>
    <col min="8204" max="8448" width="9" style="4"/>
    <col min="8449" max="8449" width="6.875" style="4" customWidth="1"/>
    <col min="8450" max="8450" width="56.125" style="4" customWidth="1"/>
    <col min="8451" max="8458" width="7.625" style="4" customWidth="1"/>
    <col min="8459" max="8459" width="10" style="4" customWidth="1"/>
    <col min="8460" max="8704" width="9" style="4"/>
    <col min="8705" max="8705" width="6.875" style="4" customWidth="1"/>
    <col min="8706" max="8706" width="56.125" style="4" customWidth="1"/>
    <col min="8707" max="8714" width="7.625" style="4" customWidth="1"/>
    <col min="8715" max="8715" width="10" style="4" customWidth="1"/>
    <col min="8716" max="8960" width="9" style="4"/>
    <col min="8961" max="8961" width="6.875" style="4" customWidth="1"/>
    <col min="8962" max="8962" width="56.125" style="4" customWidth="1"/>
    <col min="8963" max="8970" width="7.625" style="4" customWidth="1"/>
    <col min="8971" max="8971" width="10" style="4" customWidth="1"/>
    <col min="8972" max="9216" width="9" style="4"/>
    <col min="9217" max="9217" width="6.875" style="4" customWidth="1"/>
    <col min="9218" max="9218" width="56.125" style="4" customWidth="1"/>
    <col min="9219" max="9226" width="7.625" style="4" customWidth="1"/>
    <col min="9227" max="9227" width="10" style="4" customWidth="1"/>
    <col min="9228" max="9472" width="9" style="4"/>
    <col min="9473" max="9473" width="6.875" style="4" customWidth="1"/>
    <col min="9474" max="9474" width="56.125" style="4" customWidth="1"/>
    <col min="9475" max="9482" width="7.625" style="4" customWidth="1"/>
    <col min="9483" max="9483" width="10" style="4" customWidth="1"/>
    <col min="9484" max="9728" width="9" style="4"/>
    <col min="9729" max="9729" width="6.875" style="4" customWidth="1"/>
    <col min="9730" max="9730" width="56.125" style="4" customWidth="1"/>
    <col min="9731" max="9738" width="7.625" style="4" customWidth="1"/>
    <col min="9739" max="9739" width="10" style="4" customWidth="1"/>
    <col min="9740" max="9984" width="9" style="4"/>
    <col min="9985" max="9985" width="6.875" style="4" customWidth="1"/>
    <col min="9986" max="9986" width="56.125" style="4" customWidth="1"/>
    <col min="9987" max="9994" width="7.625" style="4" customWidth="1"/>
    <col min="9995" max="9995" width="10" style="4" customWidth="1"/>
    <col min="9996" max="10240" width="9" style="4"/>
    <col min="10241" max="10241" width="6.875" style="4" customWidth="1"/>
    <col min="10242" max="10242" width="56.125" style="4" customWidth="1"/>
    <col min="10243" max="10250" width="7.625" style="4" customWidth="1"/>
    <col min="10251" max="10251" width="10" style="4" customWidth="1"/>
    <col min="10252" max="10496" width="9" style="4"/>
    <col min="10497" max="10497" width="6.875" style="4" customWidth="1"/>
    <col min="10498" max="10498" width="56.125" style="4" customWidth="1"/>
    <col min="10499" max="10506" width="7.625" style="4" customWidth="1"/>
    <col min="10507" max="10507" width="10" style="4" customWidth="1"/>
    <col min="10508" max="10752" width="9" style="4"/>
    <col min="10753" max="10753" width="6.875" style="4" customWidth="1"/>
    <col min="10754" max="10754" width="56.125" style="4" customWidth="1"/>
    <col min="10755" max="10762" width="7.625" style="4" customWidth="1"/>
    <col min="10763" max="10763" width="10" style="4" customWidth="1"/>
    <col min="10764" max="11008" width="9" style="4"/>
    <col min="11009" max="11009" width="6.875" style="4" customWidth="1"/>
    <col min="11010" max="11010" width="56.125" style="4" customWidth="1"/>
    <col min="11011" max="11018" width="7.625" style="4" customWidth="1"/>
    <col min="11019" max="11019" width="10" style="4" customWidth="1"/>
    <col min="11020" max="11264" width="9" style="4"/>
    <col min="11265" max="11265" width="6.875" style="4" customWidth="1"/>
    <col min="11266" max="11266" width="56.125" style="4" customWidth="1"/>
    <col min="11267" max="11274" width="7.625" style="4" customWidth="1"/>
    <col min="11275" max="11275" width="10" style="4" customWidth="1"/>
    <col min="11276" max="11520" width="9" style="4"/>
    <col min="11521" max="11521" width="6.875" style="4" customWidth="1"/>
    <col min="11522" max="11522" width="56.125" style="4" customWidth="1"/>
    <col min="11523" max="11530" width="7.625" style="4" customWidth="1"/>
    <col min="11531" max="11531" width="10" style="4" customWidth="1"/>
    <col min="11532" max="11776" width="9" style="4"/>
    <col min="11777" max="11777" width="6.875" style="4" customWidth="1"/>
    <col min="11778" max="11778" width="56.125" style="4" customWidth="1"/>
    <col min="11779" max="11786" width="7.625" style="4" customWidth="1"/>
    <col min="11787" max="11787" width="10" style="4" customWidth="1"/>
    <col min="11788" max="12032" width="9" style="4"/>
    <col min="12033" max="12033" width="6.875" style="4" customWidth="1"/>
    <col min="12034" max="12034" width="56.125" style="4" customWidth="1"/>
    <col min="12035" max="12042" width="7.625" style="4" customWidth="1"/>
    <col min="12043" max="12043" width="10" style="4" customWidth="1"/>
    <col min="12044" max="12288" width="9" style="4"/>
    <col min="12289" max="12289" width="6.875" style="4" customWidth="1"/>
    <col min="12290" max="12290" width="56.125" style="4" customWidth="1"/>
    <col min="12291" max="12298" width="7.625" style="4" customWidth="1"/>
    <col min="12299" max="12299" width="10" style="4" customWidth="1"/>
    <col min="12300" max="12544" width="9" style="4"/>
    <col min="12545" max="12545" width="6.875" style="4" customWidth="1"/>
    <col min="12546" max="12546" width="56.125" style="4" customWidth="1"/>
    <col min="12547" max="12554" width="7.625" style="4" customWidth="1"/>
    <col min="12555" max="12555" width="10" style="4" customWidth="1"/>
    <col min="12556" max="12800" width="9" style="4"/>
    <col min="12801" max="12801" width="6.875" style="4" customWidth="1"/>
    <col min="12802" max="12802" width="56.125" style="4" customWidth="1"/>
    <col min="12803" max="12810" width="7.625" style="4" customWidth="1"/>
    <col min="12811" max="12811" width="10" style="4" customWidth="1"/>
    <col min="12812" max="13056" width="9" style="4"/>
    <col min="13057" max="13057" width="6.875" style="4" customWidth="1"/>
    <col min="13058" max="13058" width="56.125" style="4" customWidth="1"/>
    <col min="13059" max="13066" width="7.625" style="4" customWidth="1"/>
    <col min="13067" max="13067" width="10" style="4" customWidth="1"/>
    <col min="13068" max="13312" width="9" style="4"/>
    <col min="13313" max="13313" width="6.875" style="4" customWidth="1"/>
    <col min="13314" max="13314" width="56.125" style="4" customWidth="1"/>
    <col min="13315" max="13322" width="7.625" style="4" customWidth="1"/>
    <col min="13323" max="13323" width="10" style="4" customWidth="1"/>
    <col min="13324" max="13568" width="9" style="4"/>
    <col min="13569" max="13569" width="6.875" style="4" customWidth="1"/>
    <col min="13570" max="13570" width="56.125" style="4" customWidth="1"/>
    <col min="13571" max="13578" width="7.625" style="4" customWidth="1"/>
    <col min="13579" max="13579" width="10" style="4" customWidth="1"/>
    <col min="13580" max="13824" width="9" style="4"/>
    <col min="13825" max="13825" width="6.875" style="4" customWidth="1"/>
    <col min="13826" max="13826" width="56.125" style="4" customWidth="1"/>
    <col min="13827" max="13834" width="7.625" style="4" customWidth="1"/>
    <col min="13835" max="13835" width="10" style="4" customWidth="1"/>
    <col min="13836" max="14080" width="9" style="4"/>
    <col min="14081" max="14081" width="6.875" style="4" customWidth="1"/>
    <col min="14082" max="14082" width="56.125" style="4" customWidth="1"/>
    <col min="14083" max="14090" width="7.625" style="4" customWidth="1"/>
    <col min="14091" max="14091" width="10" style="4" customWidth="1"/>
    <col min="14092" max="14336" width="9" style="4"/>
    <col min="14337" max="14337" width="6.875" style="4" customWidth="1"/>
    <col min="14338" max="14338" width="56.125" style="4" customWidth="1"/>
    <col min="14339" max="14346" width="7.625" style="4" customWidth="1"/>
    <col min="14347" max="14347" width="10" style="4" customWidth="1"/>
    <col min="14348" max="14592" width="9" style="4"/>
    <col min="14593" max="14593" width="6.875" style="4" customWidth="1"/>
    <col min="14594" max="14594" width="56.125" style="4" customWidth="1"/>
    <col min="14595" max="14602" width="7.625" style="4" customWidth="1"/>
    <col min="14603" max="14603" width="10" style="4" customWidth="1"/>
    <col min="14604" max="14848" width="9" style="4"/>
    <col min="14849" max="14849" width="6.875" style="4" customWidth="1"/>
    <col min="14850" max="14850" width="56.125" style="4" customWidth="1"/>
    <col min="14851" max="14858" width="7.625" style="4" customWidth="1"/>
    <col min="14859" max="14859" width="10" style="4" customWidth="1"/>
    <col min="14860" max="15104" width="9" style="4"/>
    <col min="15105" max="15105" width="6.875" style="4" customWidth="1"/>
    <col min="15106" max="15106" width="56.125" style="4" customWidth="1"/>
    <col min="15107" max="15114" width="7.625" style="4" customWidth="1"/>
    <col min="15115" max="15115" width="10" style="4" customWidth="1"/>
    <col min="15116" max="15360" width="9" style="4"/>
    <col min="15361" max="15361" width="6.875" style="4" customWidth="1"/>
    <col min="15362" max="15362" width="56.125" style="4" customWidth="1"/>
    <col min="15363" max="15370" width="7.625" style="4" customWidth="1"/>
    <col min="15371" max="15371" width="10" style="4" customWidth="1"/>
    <col min="15372" max="15616" width="9" style="4"/>
    <col min="15617" max="15617" width="6.875" style="4" customWidth="1"/>
    <col min="15618" max="15618" width="56.125" style="4" customWidth="1"/>
    <col min="15619" max="15626" width="7.625" style="4" customWidth="1"/>
    <col min="15627" max="15627" width="10" style="4" customWidth="1"/>
    <col min="15628" max="15872" width="9" style="4"/>
    <col min="15873" max="15873" width="6.875" style="4" customWidth="1"/>
    <col min="15874" max="15874" width="56.125" style="4" customWidth="1"/>
    <col min="15875" max="15882" width="7.625" style="4" customWidth="1"/>
    <col min="15883" max="15883" width="10" style="4" customWidth="1"/>
    <col min="15884" max="16128" width="9" style="4"/>
    <col min="16129" max="16129" width="6.875" style="4" customWidth="1"/>
    <col min="16130" max="16130" width="56.125" style="4" customWidth="1"/>
    <col min="16131" max="16138" width="7.625" style="4" customWidth="1"/>
    <col min="16139" max="16139" width="10" style="4" customWidth="1"/>
    <col min="16140" max="16384" width="9" style="4"/>
  </cols>
  <sheetData>
    <row r="1" spans="1:17" ht="15.75" customHeight="1" x14ac:dyDescent="0.2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N1" s="3"/>
    </row>
    <row r="2" spans="1:17" ht="52.5" customHeight="1" x14ac:dyDescent="0.2">
      <c r="A2" s="147" t="s">
        <v>98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0"/>
      <c r="M2" s="11"/>
      <c r="N2" s="3"/>
      <c r="O2" s="9"/>
      <c r="P2" s="9"/>
    </row>
    <row r="3" spans="1:17" ht="39" customHeight="1" x14ac:dyDescent="0.2">
      <c r="A3" s="147" t="s">
        <v>91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0"/>
      <c r="M3" s="11"/>
      <c r="N3" s="3"/>
      <c r="O3" s="9"/>
      <c r="P3" s="9"/>
    </row>
    <row r="4" spans="1:17" ht="31.5" customHeight="1" x14ac:dyDescent="0.2">
      <c r="A4" s="150" t="s">
        <v>92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54"/>
      <c r="M4" s="54"/>
      <c r="N4" s="54"/>
      <c r="O4" s="54"/>
      <c r="P4" s="54"/>
    </row>
    <row r="5" spans="1:17" ht="12.75" customHeight="1" x14ac:dyDescent="0.2">
      <c r="A5" s="152" t="s">
        <v>0</v>
      </c>
      <c r="B5" s="152"/>
      <c r="C5" s="152"/>
      <c r="D5" s="152"/>
      <c r="E5" s="152"/>
      <c r="F5" s="152"/>
      <c r="G5" s="152"/>
      <c r="H5" s="152"/>
      <c r="I5" s="152"/>
      <c r="J5" s="152"/>
      <c r="K5" s="152"/>
      <c r="L5" s="47"/>
      <c r="M5" s="47"/>
      <c r="N5" s="47"/>
      <c r="O5" s="47"/>
      <c r="P5" s="9"/>
    </row>
    <row r="6" spans="1:17" s="6" customFormat="1" ht="14.25" customHeight="1" x14ac:dyDescent="0.2">
      <c r="A6" s="8"/>
      <c r="B6" s="49"/>
      <c r="C6" s="49"/>
      <c r="D6" s="49"/>
      <c r="E6" s="49"/>
      <c r="F6" s="49"/>
      <c r="G6" s="49"/>
      <c r="H6" s="49"/>
      <c r="I6" s="49"/>
      <c r="J6" s="49"/>
      <c r="K6" s="49"/>
      <c r="L6" s="10"/>
      <c r="M6" s="11"/>
      <c r="N6" s="9"/>
    </row>
    <row r="7" spans="1:17" s="6" customFormat="1" ht="12.75" x14ac:dyDescent="0.2">
      <c r="A7" s="8" t="s">
        <v>99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10"/>
      <c r="M7" s="11"/>
      <c r="N7" s="9"/>
    </row>
    <row r="8" spans="1:17" s="6" customFormat="1" ht="12.75" x14ac:dyDescent="0.2">
      <c r="A8" s="8" t="s">
        <v>100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10"/>
      <c r="M8" s="11"/>
      <c r="N8" s="9"/>
    </row>
    <row r="9" spans="1:17" s="6" customFormat="1" ht="12.75" x14ac:dyDescent="0.2">
      <c r="A9" s="8" t="s">
        <v>101</v>
      </c>
      <c r="B9" s="49"/>
      <c r="C9" s="49"/>
      <c r="D9" s="49"/>
      <c r="E9" s="49"/>
      <c r="F9" s="49"/>
      <c r="G9" s="49"/>
      <c r="H9" s="49"/>
      <c r="I9" s="49"/>
      <c r="J9" s="49"/>
      <c r="K9" s="49"/>
      <c r="L9" s="10"/>
      <c r="M9" s="11"/>
      <c r="N9" s="9"/>
    </row>
    <row r="10" spans="1:17" s="6" customFormat="1" ht="12.75" x14ac:dyDescent="0.2">
      <c r="A10" s="52" t="s">
        <v>1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10"/>
      <c r="M10" s="11"/>
      <c r="N10" s="9"/>
    </row>
    <row r="11" spans="1:17" s="6" customFormat="1" ht="12.75" x14ac:dyDescent="0.2">
      <c r="A11" s="52" t="s">
        <v>2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10"/>
      <c r="M11" s="11"/>
      <c r="N11" s="9"/>
    </row>
    <row r="12" spans="1:17" s="6" customFormat="1" ht="12.75" x14ac:dyDescent="0.2">
      <c r="A12" s="8" t="s">
        <v>96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10"/>
      <c r="M12" s="11"/>
      <c r="N12" s="9"/>
    </row>
    <row r="13" spans="1:17" s="6" customFormat="1" ht="12.75" x14ac:dyDescent="0.2">
      <c r="A13" s="8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10"/>
      <c r="M13" s="11"/>
      <c r="N13" s="9"/>
    </row>
    <row r="14" spans="1:17" s="6" customFormat="1" ht="12.75" x14ac:dyDescent="0.2">
      <c r="A14" s="8"/>
      <c r="B14" s="137" t="s">
        <v>102</v>
      </c>
      <c r="C14" s="137"/>
      <c r="D14" s="137"/>
      <c r="E14" s="137"/>
      <c r="F14" s="137"/>
      <c r="G14" s="137"/>
      <c r="H14" s="137"/>
      <c r="I14" s="137"/>
      <c r="J14" s="137"/>
      <c r="K14" s="49"/>
      <c r="L14" s="10"/>
      <c r="M14" s="11"/>
      <c r="N14" s="9"/>
      <c r="Q14" s="7"/>
    </row>
    <row r="15" spans="1:17" s="9" customFormat="1" ht="15.75" customHeight="1" thickBot="1" x14ac:dyDescent="0.25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10"/>
      <c r="M15" s="11"/>
      <c r="N15" s="3"/>
    </row>
    <row r="16" spans="1:17" s="12" customFormat="1" ht="15.75" customHeight="1" x14ac:dyDescent="0.2">
      <c r="A16" s="138" t="s">
        <v>3</v>
      </c>
      <c r="B16" s="153" t="s">
        <v>4</v>
      </c>
      <c r="C16" s="155" t="s">
        <v>5</v>
      </c>
      <c r="D16" s="142" t="s">
        <v>6</v>
      </c>
      <c r="E16" s="144" t="s">
        <v>7</v>
      </c>
      <c r="F16" s="145"/>
      <c r="G16" s="146"/>
      <c r="H16" s="89"/>
      <c r="I16" s="89" t="s">
        <v>8</v>
      </c>
      <c r="J16" s="89"/>
      <c r="K16" s="142" t="s">
        <v>9</v>
      </c>
      <c r="L16" s="13"/>
      <c r="M16" s="14"/>
    </row>
    <row r="17" spans="1:13" s="12" customFormat="1" ht="15.75" customHeight="1" thickBot="1" x14ac:dyDescent="0.25">
      <c r="A17" s="139"/>
      <c r="B17" s="154"/>
      <c r="C17" s="156"/>
      <c r="D17" s="143"/>
      <c r="E17" s="90" t="s">
        <v>10</v>
      </c>
      <c r="F17" s="90" t="s">
        <v>11</v>
      </c>
      <c r="G17" s="90" t="s">
        <v>12</v>
      </c>
      <c r="H17" s="90" t="s">
        <v>10</v>
      </c>
      <c r="I17" s="90" t="s">
        <v>11</v>
      </c>
      <c r="J17" s="90" t="s">
        <v>12</v>
      </c>
      <c r="K17" s="143"/>
      <c r="L17" s="13"/>
      <c r="M17" s="14"/>
    </row>
    <row r="18" spans="1:13" s="18" customFormat="1" ht="16.5" customHeight="1" thickBot="1" x14ac:dyDescent="0.25">
      <c r="A18" s="91"/>
      <c r="B18" s="92" t="s">
        <v>70</v>
      </c>
      <c r="C18" s="93"/>
      <c r="D18" s="94"/>
      <c r="E18" s="40"/>
      <c r="F18" s="40"/>
      <c r="G18" s="40"/>
      <c r="H18" s="40"/>
      <c r="I18" s="40"/>
      <c r="J18" s="40"/>
      <c r="K18" s="41"/>
      <c r="L18" s="16"/>
      <c r="M18" s="17"/>
    </row>
    <row r="19" spans="1:13" s="18" customFormat="1" ht="16.5" customHeight="1" x14ac:dyDescent="0.2">
      <c r="A19" s="91">
        <v>1</v>
      </c>
      <c r="B19" s="95" t="s">
        <v>24</v>
      </c>
      <c r="C19" s="93"/>
      <c r="D19" s="94"/>
      <c r="E19" s="40"/>
      <c r="F19" s="40"/>
      <c r="G19" s="40"/>
      <c r="H19" s="40"/>
      <c r="I19" s="40"/>
      <c r="J19" s="40"/>
      <c r="K19" s="41"/>
      <c r="L19" s="16"/>
      <c r="M19" s="17"/>
    </row>
    <row r="20" spans="1:13" s="18" customFormat="1" ht="16.5" customHeight="1" x14ac:dyDescent="0.2">
      <c r="A20" s="96" t="s">
        <v>55</v>
      </c>
      <c r="B20" s="97" t="s">
        <v>58</v>
      </c>
      <c r="C20" s="98" t="s">
        <v>54</v>
      </c>
      <c r="D20" s="108">
        <v>73.2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42">
        <v>0</v>
      </c>
      <c r="L20" s="16"/>
      <c r="M20" s="17"/>
    </row>
    <row r="21" spans="1:13" s="18" customFormat="1" ht="12.75" x14ac:dyDescent="0.2">
      <c r="A21" s="91">
        <v>1.2</v>
      </c>
      <c r="B21" s="97" t="s">
        <v>59</v>
      </c>
      <c r="C21" s="98" t="s">
        <v>54</v>
      </c>
      <c r="D21" s="108">
        <v>200.2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42">
        <v>0</v>
      </c>
      <c r="L21" s="16"/>
      <c r="M21" s="17"/>
    </row>
    <row r="22" spans="1:13" s="18" customFormat="1" ht="12.75" x14ac:dyDescent="0.2">
      <c r="A22" s="91">
        <v>1.3</v>
      </c>
      <c r="B22" s="97" t="s">
        <v>60</v>
      </c>
      <c r="C22" s="98" t="s">
        <v>54</v>
      </c>
      <c r="D22" s="108">
        <v>114.7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42">
        <v>0</v>
      </c>
      <c r="L22" s="16"/>
      <c r="M22" s="17"/>
    </row>
    <row r="23" spans="1:13" s="18" customFormat="1" ht="25.5" x14ac:dyDescent="0.2">
      <c r="A23" s="91">
        <v>2</v>
      </c>
      <c r="B23" s="100" t="s">
        <v>17</v>
      </c>
      <c r="C23" s="101" t="s">
        <v>13</v>
      </c>
      <c r="D23" s="102">
        <v>3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42">
        <v>0</v>
      </c>
      <c r="L23" s="16"/>
      <c r="M23" s="17"/>
    </row>
    <row r="24" spans="1:13" s="18" customFormat="1" ht="12.75" x14ac:dyDescent="0.2">
      <c r="A24" s="91">
        <v>3</v>
      </c>
      <c r="B24" s="103" t="s">
        <v>56</v>
      </c>
      <c r="C24" s="98" t="s">
        <v>15</v>
      </c>
      <c r="D24" s="104"/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42">
        <v>0</v>
      </c>
      <c r="L24" s="16"/>
      <c r="M24" s="17"/>
    </row>
    <row r="25" spans="1:13" s="18" customFormat="1" ht="13.5" thickBot="1" x14ac:dyDescent="0.25">
      <c r="A25" s="91"/>
      <c r="B25" s="105" t="s">
        <v>73</v>
      </c>
      <c r="C25" s="101"/>
      <c r="D25" s="106"/>
      <c r="E25" s="15"/>
      <c r="F25" s="15"/>
      <c r="G25" s="15"/>
      <c r="H25" s="15"/>
      <c r="I25" s="15"/>
      <c r="J25" s="15"/>
      <c r="K25" s="42"/>
      <c r="L25" s="16"/>
      <c r="M25" s="17"/>
    </row>
    <row r="26" spans="1:13" s="18" customFormat="1" ht="12.75" x14ac:dyDescent="0.2">
      <c r="A26" s="91">
        <v>4</v>
      </c>
      <c r="B26" s="95" t="s">
        <v>24</v>
      </c>
      <c r="C26" s="101"/>
      <c r="D26" s="106"/>
      <c r="E26" s="15"/>
      <c r="F26" s="15"/>
      <c r="G26" s="15"/>
      <c r="H26" s="15"/>
      <c r="I26" s="15"/>
      <c r="J26" s="15"/>
      <c r="K26" s="42"/>
      <c r="L26" s="16"/>
      <c r="M26" s="17"/>
    </row>
    <row r="27" spans="1:13" s="18" customFormat="1" ht="12.75" x14ac:dyDescent="0.2">
      <c r="A27" s="91">
        <v>4.0999999999999996</v>
      </c>
      <c r="B27" s="103" t="s">
        <v>65</v>
      </c>
      <c r="C27" s="98" t="s">
        <v>54</v>
      </c>
      <c r="D27" s="108">
        <v>226.3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42">
        <v>0</v>
      </c>
      <c r="L27" s="16"/>
      <c r="M27" s="17"/>
    </row>
    <row r="28" spans="1:13" s="18" customFormat="1" ht="12.75" x14ac:dyDescent="0.2">
      <c r="A28" s="91">
        <v>4.2</v>
      </c>
      <c r="B28" s="103" t="s">
        <v>66</v>
      </c>
      <c r="C28" s="98" t="s">
        <v>54</v>
      </c>
      <c r="D28" s="99">
        <v>35</v>
      </c>
      <c r="E28" s="15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42">
        <v>0</v>
      </c>
      <c r="L28" s="16"/>
      <c r="M28" s="17"/>
    </row>
    <row r="29" spans="1:13" s="18" customFormat="1" ht="16.5" customHeight="1" x14ac:dyDescent="0.2">
      <c r="A29" s="91">
        <v>4.3</v>
      </c>
      <c r="B29" s="103" t="s">
        <v>69</v>
      </c>
      <c r="C29" s="98" t="s">
        <v>54</v>
      </c>
      <c r="D29" s="99">
        <v>65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42">
        <v>0</v>
      </c>
      <c r="L29" s="16"/>
      <c r="M29" s="17"/>
    </row>
    <row r="30" spans="1:13" s="18" customFormat="1" ht="16.5" customHeight="1" x14ac:dyDescent="0.2">
      <c r="A30" s="91">
        <v>5</v>
      </c>
      <c r="B30" s="100" t="s">
        <v>17</v>
      </c>
      <c r="C30" s="101" t="s">
        <v>13</v>
      </c>
      <c r="D30" s="102">
        <v>3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  <c r="J30" s="15">
        <v>0</v>
      </c>
      <c r="K30" s="42">
        <v>0</v>
      </c>
      <c r="L30" s="16"/>
      <c r="M30" s="17"/>
    </row>
    <row r="31" spans="1:13" s="18" customFormat="1" ht="16.5" customHeight="1" x14ac:dyDescent="0.2">
      <c r="A31" s="91">
        <v>6</v>
      </c>
      <c r="B31" s="103" t="s">
        <v>56</v>
      </c>
      <c r="C31" s="98" t="s">
        <v>15</v>
      </c>
      <c r="D31" s="104"/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42">
        <v>0</v>
      </c>
      <c r="L31" s="16"/>
      <c r="M31" s="17"/>
    </row>
    <row r="32" spans="1:13" s="18" customFormat="1" ht="16.5" customHeight="1" x14ac:dyDescent="0.2">
      <c r="A32" s="91"/>
      <c r="B32" s="103"/>
      <c r="C32" s="98"/>
      <c r="D32" s="99"/>
      <c r="E32" s="15"/>
      <c r="F32" s="15"/>
      <c r="G32" s="15"/>
      <c r="H32" s="15"/>
      <c r="I32" s="15"/>
      <c r="J32" s="15"/>
      <c r="K32" s="42"/>
      <c r="L32" s="16"/>
      <c r="M32" s="17"/>
    </row>
    <row r="33" spans="1:13" s="18" customFormat="1" ht="16.5" customHeight="1" thickBot="1" x14ac:dyDescent="0.25">
      <c r="A33" s="91"/>
      <c r="B33" s="107" t="s">
        <v>74</v>
      </c>
      <c r="C33" s="98"/>
      <c r="D33" s="99"/>
      <c r="E33" s="15"/>
      <c r="F33" s="15"/>
      <c r="G33" s="15"/>
      <c r="H33" s="15"/>
      <c r="I33" s="15"/>
      <c r="J33" s="15"/>
      <c r="K33" s="42"/>
      <c r="L33" s="16"/>
      <c r="M33" s="17"/>
    </row>
    <row r="34" spans="1:13" s="18" customFormat="1" ht="16.5" customHeight="1" x14ac:dyDescent="0.2">
      <c r="A34" s="91">
        <v>7</v>
      </c>
      <c r="B34" s="95" t="s">
        <v>24</v>
      </c>
      <c r="C34" s="98"/>
      <c r="D34" s="99"/>
      <c r="E34" s="15"/>
      <c r="F34" s="15"/>
      <c r="G34" s="15"/>
      <c r="H34" s="15"/>
      <c r="I34" s="15"/>
      <c r="J34" s="15"/>
      <c r="K34" s="42"/>
      <c r="L34" s="16"/>
      <c r="M34" s="17"/>
    </row>
    <row r="35" spans="1:13" s="18" customFormat="1" ht="16.5" customHeight="1" x14ac:dyDescent="0.2">
      <c r="A35" s="91">
        <v>7.1</v>
      </c>
      <c r="B35" s="103" t="s">
        <v>63</v>
      </c>
      <c r="C35" s="98" t="s">
        <v>54</v>
      </c>
      <c r="D35" s="108">
        <v>131.6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42">
        <v>0</v>
      </c>
      <c r="L35" s="16"/>
      <c r="M35" s="17"/>
    </row>
    <row r="36" spans="1:13" s="18" customFormat="1" ht="16.5" customHeight="1" x14ac:dyDescent="0.2">
      <c r="A36" s="91">
        <v>7.2</v>
      </c>
      <c r="B36" s="103" t="s">
        <v>64</v>
      </c>
      <c r="C36" s="98" t="s">
        <v>54</v>
      </c>
      <c r="D36" s="108">
        <v>36.299999999999997</v>
      </c>
      <c r="E36" s="15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42">
        <v>0</v>
      </c>
      <c r="L36" s="16"/>
      <c r="M36" s="17"/>
    </row>
    <row r="37" spans="1:13" s="18" customFormat="1" ht="16.5" customHeight="1" x14ac:dyDescent="0.2">
      <c r="A37" s="109">
        <v>7.3</v>
      </c>
      <c r="B37" s="103" t="s">
        <v>62</v>
      </c>
      <c r="C37" s="98" t="s">
        <v>54</v>
      </c>
      <c r="D37" s="99">
        <v>30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42">
        <v>0</v>
      </c>
      <c r="L37" s="16"/>
      <c r="M37" s="17"/>
    </row>
    <row r="38" spans="1:13" s="18" customFormat="1" ht="16.5" customHeight="1" x14ac:dyDescent="0.2">
      <c r="A38" s="91">
        <v>7.4</v>
      </c>
      <c r="B38" s="100" t="s">
        <v>61</v>
      </c>
      <c r="C38" s="101" t="s">
        <v>54</v>
      </c>
      <c r="D38" s="106">
        <v>152.19999999999999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42">
        <v>0</v>
      </c>
      <c r="L38" s="16"/>
      <c r="M38" s="17"/>
    </row>
    <row r="39" spans="1:13" s="18" customFormat="1" ht="25.5" customHeight="1" x14ac:dyDescent="0.2">
      <c r="A39" s="110">
        <v>8</v>
      </c>
      <c r="B39" s="100" t="s">
        <v>17</v>
      </c>
      <c r="C39" s="101" t="s">
        <v>13</v>
      </c>
      <c r="D39" s="102">
        <v>4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42">
        <v>0</v>
      </c>
      <c r="L39" s="16"/>
      <c r="M39" s="17"/>
    </row>
    <row r="40" spans="1:13" s="18" customFormat="1" ht="16.5" customHeight="1" x14ac:dyDescent="0.2">
      <c r="A40" s="91">
        <v>9</v>
      </c>
      <c r="B40" s="103" t="s">
        <v>56</v>
      </c>
      <c r="C40" s="98" t="s">
        <v>15</v>
      </c>
      <c r="D40" s="104"/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42">
        <v>0</v>
      </c>
      <c r="L40" s="16"/>
      <c r="M40" s="17"/>
    </row>
    <row r="41" spans="1:13" s="18" customFormat="1" ht="13.5" thickBot="1" x14ac:dyDescent="0.25">
      <c r="A41" s="91"/>
      <c r="B41" s="111"/>
      <c r="C41" s="112"/>
      <c r="D41" s="113"/>
      <c r="E41" s="43"/>
      <c r="F41" s="43"/>
      <c r="G41" s="43"/>
      <c r="H41" s="43"/>
      <c r="I41" s="43"/>
      <c r="J41" s="43"/>
      <c r="K41" s="44"/>
      <c r="L41" s="16"/>
      <c r="M41" s="17"/>
    </row>
    <row r="42" spans="1:13" s="9" customFormat="1" ht="12.75" x14ac:dyDescent="0.2">
      <c r="A42" s="91"/>
      <c r="B42" s="114" t="s">
        <v>82</v>
      </c>
      <c r="C42" s="98"/>
      <c r="D42" s="104"/>
      <c r="E42" s="45"/>
      <c r="F42" s="45"/>
      <c r="G42" s="45"/>
      <c r="H42" s="45"/>
      <c r="I42" s="45"/>
      <c r="J42" s="45"/>
      <c r="K42" s="45"/>
      <c r="L42" s="10"/>
      <c r="M42" s="11"/>
    </row>
    <row r="43" spans="1:13" s="9" customFormat="1" ht="12.75" x14ac:dyDescent="0.2">
      <c r="A43" s="91">
        <v>10</v>
      </c>
      <c r="B43" s="103" t="s">
        <v>24</v>
      </c>
      <c r="C43" s="98"/>
      <c r="D43" s="104"/>
      <c r="E43" s="45"/>
      <c r="F43" s="45"/>
      <c r="G43" s="45"/>
      <c r="H43" s="45"/>
      <c r="I43" s="45"/>
      <c r="J43" s="45"/>
      <c r="K43" s="45"/>
      <c r="L43" s="10"/>
      <c r="M43" s="11"/>
    </row>
    <row r="44" spans="1:13" s="9" customFormat="1" ht="12.75" x14ac:dyDescent="0.2">
      <c r="A44" s="91">
        <v>10.1</v>
      </c>
      <c r="B44" s="103" t="s">
        <v>67</v>
      </c>
      <c r="C44" s="98" t="s">
        <v>54</v>
      </c>
      <c r="D44" s="108">
        <v>266.3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42">
        <v>0</v>
      </c>
      <c r="L44" s="10"/>
      <c r="M44" s="11"/>
    </row>
    <row r="45" spans="1:13" s="9" customFormat="1" ht="12.75" x14ac:dyDescent="0.2">
      <c r="A45" s="91">
        <v>10.199999999999999</v>
      </c>
      <c r="B45" s="103" t="s">
        <v>68</v>
      </c>
      <c r="C45" s="98" t="s">
        <v>54</v>
      </c>
      <c r="D45" s="108">
        <v>63.8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42">
        <v>0</v>
      </c>
      <c r="L45" s="10"/>
      <c r="M45" s="11"/>
    </row>
    <row r="46" spans="1:13" s="9" customFormat="1" ht="25.5" x14ac:dyDescent="0.2">
      <c r="A46" s="91">
        <v>11</v>
      </c>
      <c r="B46" s="100" t="s">
        <v>17</v>
      </c>
      <c r="C46" s="98" t="s">
        <v>13</v>
      </c>
      <c r="D46" s="99">
        <v>2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42">
        <v>0</v>
      </c>
      <c r="L46" s="10"/>
      <c r="M46" s="11"/>
    </row>
    <row r="47" spans="1:13" s="9" customFormat="1" ht="12.75" x14ac:dyDescent="0.2">
      <c r="A47" s="91">
        <v>12</v>
      </c>
      <c r="B47" s="103" t="s">
        <v>56</v>
      </c>
      <c r="C47" s="98" t="s">
        <v>15</v>
      </c>
      <c r="D47" s="104"/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42">
        <v>0</v>
      </c>
      <c r="L47" s="10"/>
      <c r="M47" s="11"/>
    </row>
    <row r="48" spans="1:13" s="9" customFormat="1" ht="13.5" thickBot="1" x14ac:dyDescent="0.25">
      <c r="A48" s="91"/>
      <c r="B48" s="111"/>
      <c r="C48" s="98"/>
      <c r="D48" s="104"/>
      <c r="E48" s="45"/>
      <c r="F48" s="45"/>
      <c r="G48" s="45"/>
      <c r="H48" s="45"/>
      <c r="I48" s="45"/>
      <c r="J48" s="45"/>
      <c r="K48" s="45"/>
      <c r="L48" s="10"/>
      <c r="M48" s="11"/>
    </row>
    <row r="49" spans="1:13" s="9" customFormat="1" ht="13.5" thickBot="1" x14ac:dyDescent="0.25">
      <c r="A49" s="19"/>
      <c r="B49" s="20" t="s">
        <v>18</v>
      </c>
      <c r="C49" s="21"/>
      <c r="D49" s="22"/>
      <c r="E49" s="23"/>
      <c r="F49" s="23"/>
      <c r="G49" s="23"/>
      <c r="H49" s="24"/>
      <c r="I49" s="23"/>
      <c r="J49" s="24"/>
      <c r="K49" s="25"/>
      <c r="L49" s="10"/>
      <c r="M49" s="11"/>
    </row>
    <row r="50" spans="1:13" s="9" customFormat="1" ht="12.75" x14ac:dyDescent="0.2">
      <c r="A50" s="26"/>
      <c r="B50" s="27" t="s">
        <v>19</v>
      </c>
      <c r="C50" s="28"/>
      <c r="D50" s="29"/>
      <c r="E50" s="30"/>
      <c r="F50" s="30"/>
      <c r="G50" s="30"/>
      <c r="H50" s="30"/>
      <c r="I50" s="30"/>
      <c r="J50" s="30"/>
      <c r="K50" s="30"/>
      <c r="L50" s="10"/>
      <c r="M50" s="11"/>
    </row>
    <row r="51" spans="1:13" s="9" customFormat="1" ht="12.75" x14ac:dyDescent="0.2">
      <c r="A51" s="31"/>
      <c r="B51" s="32" t="s">
        <v>20</v>
      </c>
      <c r="C51" s="115"/>
      <c r="D51" s="116"/>
      <c r="E51" s="116"/>
      <c r="F51" s="116"/>
      <c r="G51" s="116"/>
      <c r="H51" s="116"/>
      <c r="I51" s="116"/>
      <c r="J51" s="116"/>
      <c r="K51" s="116"/>
      <c r="L51" s="10"/>
      <c r="M51" s="11"/>
    </row>
    <row r="52" spans="1:13" s="9" customFormat="1" ht="12.75" x14ac:dyDescent="0.2">
      <c r="A52" s="31"/>
      <c r="B52" s="32" t="s">
        <v>21</v>
      </c>
      <c r="C52" s="115"/>
      <c r="D52" s="116"/>
      <c r="E52" s="116"/>
      <c r="F52" s="116"/>
      <c r="G52" s="116"/>
      <c r="H52" s="116"/>
      <c r="I52" s="116"/>
      <c r="J52" s="116"/>
      <c r="K52" s="116"/>
      <c r="L52" s="10"/>
      <c r="M52" s="11"/>
    </row>
    <row r="53" spans="1:13" s="9" customFormat="1" ht="12.75" x14ac:dyDescent="0.2">
      <c r="A53" s="31"/>
      <c r="B53" s="33"/>
      <c r="C53" s="115"/>
      <c r="D53" s="116"/>
      <c r="E53" s="116"/>
      <c r="F53" s="116"/>
      <c r="G53" s="116"/>
      <c r="H53" s="116"/>
      <c r="I53" s="116"/>
      <c r="J53" s="116"/>
      <c r="K53" s="116"/>
      <c r="L53" s="10"/>
      <c r="M53" s="11"/>
    </row>
    <row r="54" spans="1:13" s="9" customFormat="1" ht="13.5" thickBot="1" x14ac:dyDescent="0.25">
      <c r="A54" s="34"/>
      <c r="B54" s="35" t="s">
        <v>57</v>
      </c>
      <c r="C54" s="117"/>
      <c r="D54" s="118"/>
      <c r="E54" s="118"/>
      <c r="F54" s="118"/>
      <c r="G54" s="118"/>
      <c r="H54" s="118"/>
      <c r="I54" s="118"/>
      <c r="J54" s="118"/>
      <c r="K54" s="118"/>
      <c r="L54" s="10"/>
      <c r="M54" s="11"/>
    </row>
    <row r="55" spans="1:13" s="9" customFormat="1" ht="12.75" x14ac:dyDescent="0.2">
      <c r="A55" s="8"/>
      <c r="B55" s="119"/>
      <c r="L55" s="10"/>
      <c r="M55" s="11"/>
    </row>
    <row r="56" spans="1:13" s="9" customFormat="1" ht="12.75" x14ac:dyDescent="0.2">
      <c r="A56" s="8"/>
      <c r="B56" s="119"/>
      <c r="L56" s="10"/>
      <c r="M56" s="11"/>
    </row>
  </sheetData>
  <mergeCells count="12">
    <mergeCell ref="A1:K1"/>
    <mergeCell ref="A16:A17"/>
    <mergeCell ref="B16:B17"/>
    <mergeCell ref="C16:C17"/>
    <mergeCell ref="D16:D17"/>
    <mergeCell ref="E16:G16"/>
    <mergeCell ref="K16:K17"/>
    <mergeCell ref="A2:K2"/>
    <mergeCell ref="A3:K3"/>
    <mergeCell ref="A4:K4"/>
    <mergeCell ref="A5:K5"/>
    <mergeCell ref="B14:J14"/>
  </mergeCells>
  <conditionalFormatting sqref="B18 B39">
    <cfRule type="expression" priority="20" stopIfTrue="1">
      <formula>#REF!</formula>
    </cfRule>
  </conditionalFormatting>
  <conditionalFormatting sqref="B20:B22 B25 B32:B33">
    <cfRule type="expression" priority="19" stopIfTrue="1">
      <formula>#REF!</formula>
    </cfRule>
  </conditionalFormatting>
  <conditionalFormatting sqref="B19">
    <cfRule type="expression" priority="18" stopIfTrue="1">
      <formula>#REF!</formula>
    </cfRule>
  </conditionalFormatting>
  <conditionalFormatting sqref="B23">
    <cfRule type="expression" priority="17" stopIfTrue="1">
      <formula>#REF!</formula>
    </cfRule>
  </conditionalFormatting>
  <conditionalFormatting sqref="B30">
    <cfRule type="expression" priority="15" stopIfTrue="1">
      <formula>#REF!</formula>
    </cfRule>
  </conditionalFormatting>
  <conditionalFormatting sqref="B34">
    <cfRule type="expression" priority="14" stopIfTrue="1">
      <formula>#REF!</formula>
    </cfRule>
  </conditionalFormatting>
  <conditionalFormatting sqref="B26">
    <cfRule type="expression" priority="16" stopIfTrue="1">
      <formula>#REF!</formula>
    </cfRule>
  </conditionalFormatting>
  <conditionalFormatting sqref="B38">
    <cfRule type="expression" priority="12" stopIfTrue="1">
      <formula>#REF!</formula>
    </cfRule>
  </conditionalFormatting>
  <conditionalFormatting sqref="B37">
    <cfRule type="expression" priority="10" stopIfTrue="1">
      <formula>#REF!</formula>
    </cfRule>
  </conditionalFormatting>
  <conditionalFormatting sqref="B27">
    <cfRule type="expression" priority="9" stopIfTrue="1">
      <formula>#REF!</formula>
    </cfRule>
  </conditionalFormatting>
  <conditionalFormatting sqref="B29">
    <cfRule type="expression" priority="5" stopIfTrue="1">
      <formula>#REF!</formula>
    </cfRule>
  </conditionalFormatting>
  <conditionalFormatting sqref="B35">
    <cfRule type="expression" priority="8" stopIfTrue="1">
      <formula>#REF!</formula>
    </cfRule>
  </conditionalFormatting>
  <conditionalFormatting sqref="B28">
    <cfRule type="expression" priority="7" stopIfTrue="1">
      <formula>#REF!</formula>
    </cfRule>
  </conditionalFormatting>
  <conditionalFormatting sqref="B36">
    <cfRule type="expression" priority="6" stopIfTrue="1">
      <formula>#REF!</formula>
    </cfRule>
  </conditionalFormatting>
  <conditionalFormatting sqref="B43">
    <cfRule type="expression" priority="4" stopIfTrue="1">
      <formula>#REF!</formula>
    </cfRule>
  </conditionalFormatting>
  <conditionalFormatting sqref="B44">
    <cfRule type="expression" priority="3" stopIfTrue="1">
      <formula>#REF!</formula>
    </cfRule>
  </conditionalFormatting>
  <conditionalFormatting sqref="B45">
    <cfRule type="expression" priority="2" stopIfTrue="1">
      <formula>#REF!</formula>
    </cfRule>
  </conditionalFormatting>
  <conditionalFormatting sqref="B46">
    <cfRule type="expression" priority="1" stopIfTrue="1">
      <formula>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5D4D0-6CC8-4B45-883E-904C7E5D4D74}">
  <dimension ref="A1:L34"/>
  <sheetViews>
    <sheetView tabSelected="1" zoomScale="85" zoomScaleNormal="85" workbookViewId="0">
      <selection activeCell="C9" sqref="C9:D10"/>
    </sheetView>
  </sheetViews>
  <sheetFormatPr defaultColWidth="8.25" defaultRowHeight="15" x14ac:dyDescent="0.25"/>
  <cols>
    <col min="1" max="1" width="7.875" style="38" customWidth="1"/>
    <col min="2" max="2" width="7.375" style="38" customWidth="1"/>
    <col min="3" max="3" width="28.375" style="38" customWidth="1"/>
    <col min="4" max="4" width="15.375" style="38" customWidth="1"/>
    <col min="5" max="5" width="11.75" style="38" customWidth="1"/>
    <col min="6" max="6" width="11.375" style="38" customWidth="1"/>
    <col min="7" max="7" width="12.625" style="38" customWidth="1"/>
    <col min="8" max="8" width="10.875" style="38" customWidth="1"/>
    <col min="9" max="9" width="11.5" style="38" customWidth="1"/>
    <col min="10" max="12" width="8.25" style="38"/>
    <col min="13" max="13" width="12.375" style="38" customWidth="1"/>
    <col min="14" max="16384" width="8.25" style="38"/>
  </cols>
  <sheetData>
    <row r="1" spans="1:9" ht="15" customHeight="1" x14ac:dyDescent="0.25">
      <c r="A1" s="37"/>
      <c r="B1" s="37"/>
      <c r="C1" s="37"/>
      <c r="D1" s="37"/>
      <c r="E1" s="37"/>
      <c r="F1" s="37"/>
      <c r="G1" s="37"/>
      <c r="H1" s="37"/>
      <c r="I1" s="37"/>
    </row>
    <row r="2" spans="1:9" x14ac:dyDescent="0.25">
      <c r="A2" s="173" t="s">
        <v>103</v>
      </c>
      <c r="B2" s="174"/>
      <c r="C2" s="174"/>
      <c r="D2" s="174"/>
      <c r="E2" s="174"/>
      <c r="F2" s="174"/>
      <c r="G2" s="174"/>
      <c r="H2" s="174"/>
      <c r="I2" s="174"/>
    </row>
    <row r="3" spans="1:9" x14ac:dyDescent="0.25">
      <c r="A3" s="55"/>
      <c r="B3" s="56"/>
      <c r="C3" s="56"/>
      <c r="D3" s="57" t="s">
        <v>25</v>
      </c>
      <c r="E3" s="56"/>
      <c r="F3" s="56"/>
      <c r="G3" s="56"/>
      <c r="H3" s="56"/>
      <c r="I3" s="56"/>
    </row>
    <row r="4" spans="1:9" ht="15" customHeight="1" x14ac:dyDescent="0.25">
      <c r="A4" s="58" t="s">
        <v>104</v>
      </c>
      <c r="B4" s="59"/>
      <c r="C4" s="60"/>
      <c r="D4" s="60"/>
      <c r="E4" s="59"/>
      <c r="F4" s="59"/>
      <c r="G4" s="59"/>
      <c r="H4" s="61"/>
      <c r="I4" s="61"/>
    </row>
    <row r="5" spans="1:9" ht="15" customHeight="1" x14ac:dyDescent="0.25">
      <c r="A5" s="175" t="s">
        <v>48</v>
      </c>
      <c r="B5" s="175"/>
      <c r="C5" s="175"/>
      <c r="D5" s="175"/>
      <c r="E5" s="58"/>
      <c r="F5" s="58"/>
      <c r="G5" s="58"/>
      <c r="H5" s="58"/>
      <c r="I5" s="58"/>
    </row>
    <row r="6" spans="1:9" ht="15" customHeight="1" x14ac:dyDescent="0.25">
      <c r="A6" s="58"/>
      <c r="B6" s="58"/>
      <c r="C6" s="58"/>
      <c r="D6" s="62" t="s">
        <v>26</v>
      </c>
      <c r="E6" s="176"/>
      <c r="F6" s="176"/>
      <c r="G6" s="58"/>
      <c r="H6" s="58"/>
      <c r="I6" s="58"/>
    </row>
    <row r="7" spans="1:9" ht="15" customHeight="1" x14ac:dyDescent="0.25">
      <c r="A7" s="58"/>
      <c r="B7" s="63"/>
      <c r="C7" s="58"/>
      <c r="D7" s="64" t="s">
        <v>27</v>
      </c>
      <c r="E7" s="177"/>
      <c r="F7" s="177"/>
      <c r="G7" s="58"/>
      <c r="H7" s="58"/>
      <c r="I7" s="58"/>
    </row>
    <row r="8" spans="1:9" x14ac:dyDescent="0.25">
      <c r="A8" s="58"/>
      <c r="B8" s="58"/>
      <c r="C8" s="58"/>
      <c r="D8" s="58"/>
      <c r="E8" s="58"/>
      <c r="F8" s="58"/>
      <c r="G8" s="58"/>
      <c r="H8" s="58"/>
      <c r="I8" s="58"/>
    </row>
    <row r="9" spans="1:9" x14ac:dyDescent="0.25">
      <c r="A9" s="180" t="s">
        <v>28</v>
      </c>
      <c r="B9" s="180" t="s">
        <v>29</v>
      </c>
      <c r="C9" s="180" t="s">
        <v>30</v>
      </c>
      <c r="D9" s="181"/>
      <c r="E9" s="180" t="s">
        <v>31</v>
      </c>
      <c r="F9" s="182" t="s">
        <v>32</v>
      </c>
      <c r="G9" s="183"/>
      <c r="H9" s="183"/>
      <c r="I9" s="180" t="s">
        <v>33</v>
      </c>
    </row>
    <row r="10" spans="1:9" ht="25.5" x14ac:dyDescent="0.25">
      <c r="A10" s="181"/>
      <c r="B10" s="181"/>
      <c r="C10" s="181"/>
      <c r="D10" s="181"/>
      <c r="E10" s="181"/>
      <c r="F10" s="65" t="s">
        <v>34</v>
      </c>
      <c r="G10" s="65" t="s">
        <v>35</v>
      </c>
      <c r="H10" s="65" t="s">
        <v>36</v>
      </c>
      <c r="I10" s="181"/>
    </row>
    <row r="11" spans="1:9" ht="15" customHeight="1" x14ac:dyDescent="0.25">
      <c r="A11" s="66"/>
      <c r="B11" s="66"/>
      <c r="C11" s="162" t="s">
        <v>37</v>
      </c>
      <c r="D11" s="163"/>
      <c r="E11" s="66"/>
      <c r="F11" s="66"/>
      <c r="G11" s="66"/>
      <c r="H11" s="66"/>
      <c r="I11" s="66"/>
    </row>
    <row r="12" spans="1:9" ht="15" customHeight="1" x14ac:dyDescent="0.25">
      <c r="A12" s="67" t="s">
        <v>38</v>
      </c>
      <c r="B12" s="68" t="s">
        <v>39</v>
      </c>
      <c r="C12" s="164" t="s">
        <v>80</v>
      </c>
      <c r="D12" s="165"/>
      <c r="E12" s="69">
        <f t="shared" ref="E12:I12" si="0">ROUND(SUM(E9:E10),2)</f>
        <v>0</v>
      </c>
      <c r="F12" s="69">
        <f t="shared" si="0"/>
        <v>0</v>
      </c>
      <c r="G12" s="69">
        <f t="shared" si="0"/>
        <v>0</v>
      </c>
      <c r="H12" s="69">
        <f t="shared" si="0"/>
        <v>0</v>
      </c>
      <c r="I12" s="69">
        <f t="shared" si="0"/>
        <v>0</v>
      </c>
    </row>
    <row r="13" spans="1:9" ht="15" customHeight="1" x14ac:dyDescent="0.25">
      <c r="A13" s="67"/>
      <c r="B13" s="68"/>
      <c r="C13" s="70" t="s">
        <v>75</v>
      </c>
      <c r="D13" s="71"/>
      <c r="E13" s="69">
        <f t="shared" ref="E13:I13" si="1">ROUND(SUM(E10:E11),2)</f>
        <v>0</v>
      </c>
      <c r="F13" s="69">
        <f t="shared" si="1"/>
        <v>0</v>
      </c>
      <c r="G13" s="69">
        <f t="shared" si="1"/>
        <v>0</v>
      </c>
      <c r="H13" s="69">
        <f t="shared" si="1"/>
        <v>0</v>
      </c>
      <c r="I13" s="69">
        <f t="shared" si="1"/>
        <v>0</v>
      </c>
    </row>
    <row r="14" spans="1:9" ht="15" customHeight="1" x14ac:dyDescent="0.25">
      <c r="A14" s="67"/>
      <c r="B14" s="68"/>
      <c r="C14" s="70" t="s">
        <v>77</v>
      </c>
      <c r="D14" s="71"/>
      <c r="E14" s="69">
        <f t="shared" ref="E14:I14" si="2">ROUND(SUM(E11:E12),2)</f>
        <v>0</v>
      </c>
      <c r="F14" s="69">
        <f t="shared" si="2"/>
        <v>0</v>
      </c>
      <c r="G14" s="69">
        <f t="shared" si="2"/>
        <v>0</v>
      </c>
      <c r="H14" s="69">
        <f t="shared" si="2"/>
        <v>0</v>
      </c>
      <c r="I14" s="69">
        <f t="shared" si="2"/>
        <v>0</v>
      </c>
    </row>
    <row r="15" spans="1:9" ht="15" customHeight="1" x14ac:dyDescent="0.25">
      <c r="A15" s="67"/>
      <c r="B15" s="68"/>
      <c r="C15" s="70" t="s">
        <v>76</v>
      </c>
      <c r="D15" s="71"/>
      <c r="E15" s="69">
        <f t="shared" ref="E15:I16" si="3">ROUND(SUM(E12:E13),2)</f>
        <v>0</v>
      </c>
      <c r="F15" s="69">
        <f t="shared" si="3"/>
        <v>0</v>
      </c>
      <c r="G15" s="69">
        <f t="shared" si="3"/>
        <v>0</v>
      </c>
      <c r="H15" s="69">
        <f t="shared" si="3"/>
        <v>0</v>
      </c>
      <c r="I15" s="69">
        <f t="shared" si="3"/>
        <v>0</v>
      </c>
    </row>
    <row r="16" spans="1:9" ht="15" customHeight="1" x14ac:dyDescent="0.25">
      <c r="A16" s="67"/>
      <c r="B16" s="68"/>
      <c r="C16" s="70" t="s">
        <v>83</v>
      </c>
      <c r="D16" s="71"/>
      <c r="E16" s="69">
        <f t="shared" si="3"/>
        <v>0</v>
      </c>
      <c r="F16" s="69">
        <f t="shared" si="3"/>
        <v>0</v>
      </c>
      <c r="G16" s="69">
        <f t="shared" si="3"/>
        <v>0</v>
      </c>
      <c r="H16" s="69">
        <f t="shared" si="3"/>
        <v>0</v>
      </c>
      <c r="I16" s="69">
        <f t="shared" si="3"/>
        <v>0</v>
      </c>
    </row>
    <row r="17" spans="1:12" ht="18" customHeight="1" x14ac:dyDescent="0.25">
      <c r="A17" s="67" t="s">
        <v>40</v>
      </c>
      <c r="B17" s="68" t="s">
        <v>41</v>
      </c>
      <c r="C17" s="171" t="s">
        <v>81</v>
      </c>
      <c r="D17" s="172"/>
      <c r="E17" s="69">
        <f t="shared" ref="E17:I17" si="4">ROUND(SUM(E9:E10),2)</f>
        <v>0</v>
      </c>
      <c r="F17" s="69">
        <f t="shared" si="4"/>
        <v>0</v>
      </c>
      <c r="G17" s="69">
        <f t="shared" si="4"/>
        <v>0</v>
      </c>
      <c r="H17" s="69">
        <f t="shared" si="4"/>
        <v>0</v>
      </c>
      <c r="I17" s="69">
        <f t="shared" si="4"/>
        <v>0</v>
      </c>
    </row>
    <row r="18" spans="1:12" ht="17.25" customHeight="1" x14ac:dyDescent="0.25">
      <c r="A18" s="67"/>
      <c r="B18" s="68"/>
      <c r="C18" s="166" t="s">
        <v>78</v>
      </c>
      <c r="D18" s="167"/>
      <c r="E18" s="69">
        <f t="shared" ref="E18:I18" si="5">ROUND(SUM(E14:E15),2)</f>
        <v>0</v>
      </c>
      <c r="F18" s="69">
        <f t="shared" si="5"/>
        <v>0</v>
      </c>
      <c r="G18" s="69">
        <f t="shared" si="5"/>
        <v>0</v>
      </c>
      <c r="H18" s="69">
        <f t="shared" si="5"/>
        <v>0</v>
      </c>
      <c r="I18" s="69">
        <f t="shared" si="5"/>
        <v>0</v>
      </c>
    </row>
    <row r="19" spans="1:12" ht="16.5" customHeight="1" x14ac:dyDescent="0.25">
      <c r="A19" s="72"/>
      <c r="B19" s="73"/>
      <c r="C19" s="74" t="s">
        <v>79</v>
      </c>
      <c r="D19" s="75"/>
      <c r="E19" s="69">
        <f t="shared" ref="E19:I19" si="6">ROUND(SUM(E15:E17),2)</f>
        <v>0</v>
      </c>
      <c r="F19" s="69">
        <f t="shared" si="6"/>
        <v>0</v>
      </c>
      <c r="G19" s="69">
        <f t="shared" si="6"/>
        <v>0</v>
      </c>
      <c r="H19" s="69">
        <f t="shared" si="6"/>
        <v>0</v>
      </c>
      <c r="I19" s="69">
        <f t="shared" si="6"/>
        <v>0</v>
      </c>
    </row>
    <row r="20" spans="1:12" ht="16.5" customHeight="1" x14ac:dyDescent="0.25">
      <c r="A20" s="72"/>
      <c r="B20" s="73"/>
      <c r="C20" s="74" t="s">
        <v>76</v>
      </c>
      <c r="D20" s="75"/>
      <c r="E20" s="69">
        <f t="shared" ref="E20:I20" si="7">ROUND(SUM(E17:E18),2)</f>
        <v>0</v>
      </c>
      <c r="F20" s="69">
        <f t="shared" si="7"/>
        <v>0</v>
      </c>
      <c r="G20" s="69">
        <f t="shared" si="7"/>
        <v>0</v>
      </c>
      <c r="H20" s="69">
        <f t="shared" si="7"/>
        <v>0</v>
      </c>
      <c r="I20" s="69">
        <f t="shared" si="7"/>
        <v>0</v>
      </c>
    </row>
    <row r="21" spans="1:12" ht="15.75" thickBot="1" x14ac:dyDescent="0.3">
      <c r="A21" s="76"/>
      <c r="B21" s="77"/>
      <c r="C21" s="168" t="s">
        <v>84</v>
      </c>
      <c r="D21" s="168"/>
      <c r="E21" s="69">
        <f t="shared" ref="E21:I21" si="8">ROUND(SUM(E17:E18),2)</f>
        <v>0</v>
      </c>
      <c r="F21" s="69">
        <f t="shared" si="8"/>
        <v>0</v>
      </c>
      <c r="G21" s="69">
        <f t="shared" si="8"/>
        <v>0</v>
      </c>
      <c r="H21" s="69">
        <f t="shared" si="8"/>
        <v>0</v>
      </c>
      <c r="I21" s="69">
        <f t="shared" si="8"/>
        <v>0</v>
      </c>
    </row>
    <row r="22" spans="1:12" ht="15" customHeight="1" thickTop="1" x14ac:dyDescent="0.25">
      <c r="A22" s="169" t="s">
        <v>42</v>
      </c>
      <c r="B22" s="170"/>
      <c r="C22" s="170"/>
      <c r="D22" s="78"/>
      <c r="E22" s="79">
        <f>ROUND(SUM(E12:E18),2)</f>
        <v>0</v>
      </c>
      <c r="F22" s="79">
        <f>ROUND(SUM(F12:F18),2)</f>
        <v>0</v>
      </c>
      <c r="G22" s="79">
        <f>ROUND(SUM(G12:G18),2)</f>
        <v>0</v>
      </c>
      <c r="H22" s="79">
        <f>ROUND(SUM(H12:H18),2)</f>
        <v>0</v>
      </c>
      <c r="I22" s="79">
        <f>ROUND(SUM(I12:I18),2)</f>
        <v>0</v>
      </c>
    </row>
    <row r="23" spans="1:12" ht="15" customHeight="1" x14ac:dyDescent="0.25">
      <c r="A23" s="178" t="s">
        <v>43</v>
      </c>
      <c r="B23" s="179"/>
      <c r="C23" s="179"/>
      <c r="D23" s="80"/>
      <c r="E23" s="81">
        <f>ROUND(D23*E22,2)</f>
        <v>0</v>
      </c>
      <c r="F23" s="81"/>
      <c r="G23" s="81"/>
      <c r="H23" s="81"/>
      <c r="I23" s="81"/>
    </row>
    <row r="24" spans="1:12" ht="15" customHeight="1" x14ac:dyDescent="0.25">
      <c r="A24" s="158" t="s">
        <v>44</v>
      </c>
      <c r="B24" s="159"/>
      <c r="C24" s="159"/>
      <c r="D24" s="82"/>
      <c r="E24" s="83">
        <f>ROUND(D24*E23,2)</f>
        <v>0</v>
      </c>
      <c r="F24" s="83"/>
      <c r="G24" s="83"/>
      <c r="H24" s="83"/>
      <c r="I24" s="83"/>
    </row>
    <row r="25" spans="1:12" ht="15" customHeight="1" x14ac:dyDescent="0.25">
      <c r="A25" s="160" t="s">
        <v>45</v>
      </c>
      <c r="B25" s="161"/>
      <c r="C25" s="161"/>
      <c r="D25" s="82"/>
      <c r="E25" s="83">
        <f>ROUND(D25*E22,2)</f>
        <v>0</v>
      </c>
      <c r="F25" s="83"/>
      <c r="G25" s="83"/>
      <c r="H25" s="83"/>
      <c r="I25" s="83"/>
    </row>
    <row r="26" spans="1:12" ht="15" customHeight="1" x14ac:dyDescent="0.25">
      <c r="A26" s="160" t="s">
        <v>46</v>
      </c>
      <c r="B26" s="161"/>
      <c r="C26" s="161"/>
      <c r="D26" s="84"/>
      <c r="E26" s="85">
        <f>ROUND(E22+E23+E25,2)</f>
        <v>0</v>
      </c>
      <c r="F26" s="83"/>
      <c r="G26" s="83"/>
      <c r="H26" s="83"/>
      <c r="I26" s="83"/>
    </row>
    <row r="27" spans="1:12" x14ac:dyDescent="0.25">
      <c r="A27" s="86"/>
      <c r="B27" s="86"/>
      <c r="C27" s="86"/>
      <c r="D27" s="86"/>
      <c r="E27" s="86"/>
      <c r="F27" s="86"/>
      <c r="G27" s="86"/>
      <c r="H27" s="86"/>
      <c r="I27" s="86"/>
    </row>
    <row r="28" spans="1:12" x14ac:dyDescent="0.25">
      <c r="A28" s="86"/>
      <c r="B28" s="86"/>
      <c r="C28" s="86" t="s">
        <v>49</v>
      </c>
      <c r="D28" s="86"/>
      <c r="E28" s="86"/>
      <c r="F28" s="86"/>
      <c r="G28" s="86"/>
      <c r="H28" s="86"/>
      <c r="I28" s="86"/>
    </row>
    <row r="29" spans="1:12" x14ac:dyDescent="0.25">
      <c r="A29" s="86"/>
      <c r="B29" s="86"/>
      <c r="C29" s="87" t="s">
        <v>47</v>
      </c>
      <c r="D29" s="86"/>
      <c r="E29" s="86"/>
      <c r="F29" s="86"/>
      <c r="G29" s="86"/>
      <c r="H29" s="86"/>
      <c r="I29" s="86"/>
    </row>
    <row r="30" spans="1:12" x14ac:dyDescent="0.25">
      <c r="A30" s="86"/>
      <c r="B30" s="86"/>
      <c r="C30" s="87"/>
      <c r="D30" s="86"/>
      <c r="E30" s="86"/>
      <c r="F30" s="86"/>
      <c r="G30" s="86"/>
      <c r="H30" s="86"/>
      <c r="I30" s="86"/>
      <c r="L30" s="39"/>
    </row>
    <row r="31" spans="1:12" x14ac:dyDescent="0.25">
      <c r="A31" s="86"/>
      <c r="B31" s="86"/>
      <c r="C31" s="86" t="s">
        <v>50</v>
      </c>
      <c r="D31" s="86"/>
      <c r="E31" s="86"/>
      <c r="F31" s="86"/>
      <c r="G31" s="86"/>
      <c r="H31" s="86"/>
      <c r="I31" s="86"/>
    </row>
    <row r="32" spans="1:12" x14ac:dyDescent="0.25">
      <c r="A32" s="86"/>
      <c r="B32" s="86"/>
      <c r="C32" s="86"/>
      <c r="D32" s="86"/>
      <c r="E32" s="86"/>
      <c r="F32" s="86"/>
      <c r="G32" s="86"/>
      <c r="H32" s="86"/>
      <c r="I32" s="86"/>
    </row>
    <row r="33" spans="1:9" x14ac:dyDescent="0.25">
      <c r="A33" s="86"/>
      <c r="B33" s="86"/>
      <c r="C33" s="86" t="s">
        <v>51</v>
      </c>
      <c r="D33" s="86"/>
      <c r="E33" s="86"/>
      <c r="F33" s="86"/>
      <c r="G33" s="86"/>
      <c r="H33" s="86"/>
      <c r="I33" s="86"/>
    </row>
    <row r="34" spans="1:9" x14ac:dyDescent="0.25">
      <c r="A34" s="86"/>
      <c r="B34" s="86"/>
      <c r="C34" s="86"/>
      <c r="D34" s="86"/>
      <c r="E34" s="86"/>
      <c r="F34" s="86"/>
      <c r="G34" s="86"/>
      <c r="H34" s="86"/>
      <c r="I34" s="86"/>
    </row>
  </sheetData>
  <mergeCells count="20">
    <mergeCell ref="A2:I2"/>
    <mergeCell ref="A5:D5"/>
    <mergeCell ref="E6:F6"/>
    <mergeCell ref="E7:F7"/>
    <mergeCell ref="A23:C23"/>
    <mergeCell ref="A9:A10"/>
    <mergeCell ref="B9:B10"/>
    <mergeCell ref="C9:D10"/>
    <mergeCell ref="E9:E10"/>
    <mergeCell ref="F9:H9"/>
    <mergeCell ref="I9:I10"/>
    <mergeCell ref="A24:C24"/>
    <mergeCell ref="A25:C25"/>
    <mergeCell ref="A26:C26"/>
    <mergeCell ref="C11:D11"/>
    <mergeCell ref="C12:D12"/>
    <mergeCell ref="C18:D18"/>
    <mergeCell ref="C21:D21"/>
    <mergeCell ref="A22:C22"/>
    <mergeCell ref="C17:D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bloku saīsināšana</vt:lpstr>
      <vt:lpstr> seguma remonts</vt:lpstr>
      <vt:lpstr>koptāme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Dainis Ragovskis</dc:creator>
  <cp:lastModifiedBy>Iveta Dementjeva</cp:lastModifiedBy>
  <dcterms:created xsi:type="dcterms:W3CDTF">2021-11-10T11:06:29Z</dcterms:created>
  <dcterms:modified xsi:type="dcterms:W3CDTF">2022-04-01T12:08:41Z</dcterms:modified>
</cp:coreProperties>
</file>