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lbergI\Desktop\Inga Zilberga\EP\"/>
    </mc:Choice>
  </mc:AlternateContent>
  <xr:revisionPtr revIDLastSave="0" documentId="8_{C12101E4-4AE1-42B1-800F-C891783679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35" i="1"/>
  <c r="D31" i="1"/>
  <c r="D25" i="1"/>
  <c r="D36" i="1" l="1"/>
</calcChain>
</file>

<file path=xl/sharedStrings.xml><?xml version="1.0" encoding="utf-8"?>
<sst xmlns="http://schemas.openxmlformats.org/spreadsheetml/2006/main" count="108" uniqueCount="57">
  <si>
    <t>gab.</t>
  </si>
  <si>
    <t>m</t>
  </si>
  <si>
    <t>Automātslēdža montāža sadalnē</t>
  </si>
  <si>
    <t>Darbu izmaksas</t>
  </si>
  <si>
    <t>Materiālu izmaksas</t>
  </si>
  <si>
    <t>kompl.</t>
  </si>
  <si>
    <t>m2</t>
  </si>
  <si>
    <t>EPL digitālā uzmērīšana</t>
  </si>
  <si>
    <t>objekts</t>
  </si>
  <si>
    <t>Rakšanas atļaujas saņemšana</t>
  </si>
  <si>
    <t>Keramzīts</t>
  </si>
  <si>
    <t>Teritorijas labiekārtošana</t>
  </si>
  <si>
    <t>Citi darbi</t>
  </si>
  <si>
    <t>0,4kV EPL</t>
  </si>
  <si>
    <t>Vertikālā zemētāja dziļumā līdz 5 m montāža</t>
  </si>
  <si>
    <t>Transporta un gājēju kustības organizēšana</t>
  </si>
  <si>
    <t>Signāllenta kabeļlīnijai, platums 125 mm</t>
  </si>
  <si>
    <t>L</t>
  </si>
  <si>
    <t>Zemējums sadalnei</t>
  </si>
  <si>
    <t>km</t>
  </si>
  <si>
    <t>Tranšejas rakšana un aizbēršana viena līdz divu kabeļu (caurules) gūldīšanai 0.7m dziļumā ar rokām</t>
  </si>
  <si>
    <t>Pamatne sadalnēm ar gabarītu 1, P1</t>
  </si>
  <si>
    <t>Drošinātāju uzstādīšana</t>
  </si>
  <si>
    <t>Gala apdare 1kV, četrdzīslu kabelim</t>
  </si>
  <si>
    <t xml:space="preserve">	Betona seguma demontāža</t>
  </si>
  <si>
    <t xml:space="preserve">	Betona seguma atjaunošana</t>
  </si>
  <si>
    <t>ZS kabeļa līdz 35 mm2 ieguldīšana gatavā tranšejā</t>
  </si>
  <si>
    <t xml:space="preserve">ZS plastmasas izolācijas kabeļa līdz 35 mm2 gala apdare </t>
  </si>
  <si>
    <t>Elektroenerģijas ievada uzskaites sadalnes līdz diviem skaitītājiem montāža (U1-1/63+C1/450+P1)</t>
  </si>
  <si>
    <t xml:space="preserve">Sadalnes papildramja vai kabeļu ievada sekcijas montāža </t>
  </si>
  <si>
    <t>Kabelis 1kV četrdzīslu Cu-1-4x16</t>
  </si>
  <si>
    <t>Caurule, gofrēta 450N, d=110 (LDz kabelim projekt. US-31-12 sadalnē)</t>
  </si>
  <si>
    <t>Caurule, gofrēta 450N, d=110 (lietotāja kabelim projekt. US-31-12 sadalnē)</t>
  </si>
  <si>
    <t>Automātslēdzis 3P, B, 32A</t>
  </si>
  <si>
    <t>Drošinātājs NH000, gL/gG, 40A</t>
  </si>
  <si>
    <t>Sadalne uzskaites, gabarīts 1, 1 skaitītājam līdz 63A, U1-1/63</t>
  </si>
  <si>
    <t>Cokols C1/450</t>
  </si>
  <si>
    <t>EPL vai sarkanās līnijas nospraušana</t>
  </si>
  <si>
    <t>Kabeļu aizsargcaurules d=līdz 110 mm ieguldīšana gatavā tranšejā (līdz ēkas ievādām)</t>
  </si>
  <si>
    <t>Caurule, gofrēta 450N, d=110 (līdz ēkas ievādām)</t>
  </si>
  <si>
    <t>Dzīvokļa daudzdzīvokļu mājā  elektroapgādes tīklu pārbūve Mežgarciema iela 31-12, 
Garciems, Carnikavas pag., Ādažu nov.</t>
  </si>
  <si>
    <t>Tehniskā uzdevuma
“Dzīvokļa daudzdzīvokļu mājā elektroapgādes
tīklu pārbūve Mežgarciema iela 31-12, Garciems”
1.pielikums</t>
  </si>
  <si>
    <t>Darbu saraksts un materiālu specifikācija</t>
  </si>
  <si>
    <t>0,4kV EPL (Lietotāja tīkla izbūve)</t>
  </si>
  <si>
    <t>Kabeļu aizsargcaurules d=līdz 160 mm montāža ēkā</t>
  </si>
  <si>
    <t>ZS kabeļa līdz 35 mm2 ievēršana caurulē (caurulē līdz ēkas ievādām)</t>
  </si>
  <si>
    <t>ZS kabeļa līdz 35 mm2 ievēršana caurulē (caurulē ēkā)</t>
  </si>
  <si>
    <t>ZS kabeļa līdz 35 mm2 ievēršana caurulē (esošā caurulē ēkas ievadā)</t>
  </si>
  <si>
    <t>Caurumu urbšana dziļumā virs 1 m, neatkarīgi no diametra</t>
  </si>
  <si>
    <t>precizēt montažas laikā</t>
  </si>
  <si>
    <t>Caurules montāža ēkas pamatos, sienā</t>
  </si>
  <si>
    <t>Kosmētiskais remonts, lai novērstu montāžas laikā radītos bojājumus.</t>
  </si>
  <si>
    <t>Kabelis 1kV piecdzīslu Cu-1-5x6</t>
  </si>
  <si>
    <t>Gala apdare 1kV, piecdzīslu kabelim</t>
  </si>
  <si>
    <t>Caurule, gofrēta 450N, d=50</t>
  </si>
  <si>
    <t>Skava caurules stiprināšanai pie sienas un griestiem</t>
  </si>
  <si>
    <t>Celtniecības materiāli objekta darba zonas kosmētiskajam remontam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</si>
</sst>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Helv"/>
    </font>
    <font>
      <b/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</font>
    <font>
      <b/>
      <sz val="12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8" fillId="9" borderId="9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5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1" fillId="0" borderId="1" xfId="2" applyNumberFormat="1" applyFont="1" applyBorder="1" applyAlignment="1">
      <alignment horizontal="center" vertical="center"/>
    </xf>
    <xf numFmtId="0" fontId="7" fillId="0" borderId="0" xfId="0" applyFont="1"/>
    <xf numFmtId="0" fontId="1" fillId="2" borderId="0" xfId="0" applyFont="1" applyFill="1" applyAlignment="1">
      <alignment horizontal="left" vertical="center"/>
    </xf>
    <xf numFmtId="0" fontId="6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1" fillId="0" borderId="1" xfId="2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2" borderId="0" xfId="0" applyFont="1" applyFill="1" applyAlignment="1">
      <alignment horizontal="right" vertical="center" wrapText="1"/>
    </xf>
    <xf numFmtId="0" fontId="2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</cellXfs>
  <cellStyles count="47">
    <cellStyle name="20% - Accent1 2" xfId="23" xr:uid="{B4CA2D4E-3709-4C63-B4F6-B783AAF3B5B8}"/>
    <cellStyle name="20% - Accent2 2" xfId="27" xr:uid="{63998155-DB22-4422-805A-449F3C7E585C}"/>
    <cellStyle name="20% - Accent3 2" xfId="31" xr:uid="{2AC2FB9D-CE47-4CB7-BA0E-2BC8C3185685}"/>
    <cellStyle name="20% - Accent4 2" xfId="35" xr:uid="{9E3AD393-9281-4156-AF74-2908908759AE}"/>
    <cellStyle name="20% - Accent5 2" xfId="39" xr:uid="{9EE0969D-E694-4298-BF11-FC7C5D8D8CF4}"/>
    <cellStyle name="20% - Accent6 2" xfId="43" xr:uid="{FC239BFD-EE9F-45FA-B84F-BEC55ECC0EDC}"/>
    <cellStyle name="40% - Accent1 2" xfId="24" xr:uid="{5FCA3010-F95A-443B-89E0-D4116382BCE9}"/>
    <cellStyle name="40% - Accent2 2" xfId="28" xr:uid="{2DE6735C-5323-41D0-AA25-588F660FD1D6}"/>
    <cellStyle name="40% - Accent3 2" xfId="32" xr:uid="{FA9C915F-B70A-4A00-AC73-E763BE4FCBAC}"/>
    <cellStyle name="40% - Accent4 2" xfId="36" xr:uid="{17CCCF45-316E-4A48-A5A9-C8A1F07B4AC0}"/>
    <cellStyle name="40% - Accent5 2" xfId="40" xr:uid="{172B251C-D1C9-4D6A-AF33-412BF5730A4A}"/>
    <cellStyle name="40% - Accent6 2" xfId="44" xr:uid="{7ADDDE67-F139-4B28-BD30-DD8A102F17F4}"/>
    <cellStyle name="60% - Accent1 2" xfId="25" xr:uid="{D5F7A0FB-495B-4F5F-8F09-F5364F1C828D}"/>
    <cellStyle name="60% - Accent2 2" xfId="29" xr:uid="{A1BB27C4-C625-4C71-98AA-ACE5ACE40E30}"/>
    <cellStyle name="60% - Accent3 2" xfId="33" xr:uid="{4E129A21-54F2-4942-8E4F-941684C6107C}"/>
    <cellStyle name="60% - Accent4 2" xfId="37" xr:uid="{5C2012E0-2F49-46A2-BD3F-43BB498BB156}"/>
    <cellStyle name="60% - Accent5 2" xfId="41" xr:uid="{C00FD510-EB5C-4862-BEF9-47577AA5D6DF}"/>
    <cellStyle name="60% - Accent6 2" xfId="45" xr:uid="{D1F68A46-6976-4490-BECA-040DC2BF5ECC}"/>
    <cellStyle name="Accent1 2" xfId="22" xr:uid="{86193A5A-B153-466F-A353-BAD8B42DD5EF}"/>
    <cellStyle name="Accent2 2" xfId="26" xr:uid="{7F319983-7CFB-471B-A1DF-6669FE281B61}"/>
    <cellStyle name="Accent3 2" xfId="30" xr:uid="{73119E76-36FA-4428-A3F1-4C6941EFC751}"/>
    <cellStyle name="Accent4 2" xfId="34" xr:uid="{72EF351E-8965-41AF-BB73-20155790B723}"/>
    <cellStyle name="Accent5 2" xfId="38" xr:uid="{C63DD221-ED5B-4949-B250-3198053AEAEE}"/>
    <cellStyle name="Accent6 2" xfId="42" xr:uid="{78DFFF6B-12EE-4D6A-84F7-08CF8B87841B}"/>
    <cellStyle name="Bad 2" xfId="12" xr:uid="{1C14F0BF-86C0-4F7F-AEDD-93CE831F7168}"/>
    <cellStyle name="Calculation 2" xfId="16" xr:uid="{F7A17CAE-598A-4783-B441-0AEDC8589CEE}"/>
    <cellStyle name="Check Cell 2" xfId="18" xr:uid="{CC3CA5B5-875E-44AB-B25C-9BE9856488CE}"/>
    <cellStyle name="Excel Built-in Normal" xfId="3" xr:uid="{00000000-0005-0000-0000-000000000000}"/>
    <cellStyle name="Explanatory Text 2" xfId="20" xr:uid="{729A6FA4-B283-44C8-BA0A-31B0F7ED29DF}"/>
    <cellStyle name="Good 2" xfId="11" xr:uid="{D2460895-1A88-4678-964F-B35F092FCD57}"/>
    <cellStyle name="Heading 1 2" xfId="7" xr:uid="{AB1AB40F-8400-4776-8E38-61372376CB84}"/>
    <cellStyle name="Heading 2 2" xfId="8" xr:uid="{FEB1F369-B662-427A-B8D0-44A1E654C4C8}"/>
    <cellStyle name="Heading 3 2" xfId="9" xr:uid="{F831FDBB-F454-43AB-8208-35F846A5B487}"/>
    <cellStyle name="Heading 4 2" xfId="10" xr:uid="{38C27C77-CE6C-45B4-B5F5-088CE9041272}"/>
    <cellStyle name="Input 2" xfId="14" xr:uid="{D6C8B4D0-7738-487B-998E-D633C2295B89}"/>
    <cellStyle name="Linked Cell 2" xfId="17" xr:uid="{7314D145-B7D6-4868-AC85-D12FD53ADF1D}"/>
    <cellStyle name="Neutral 2" xfId="13" xr:uid="{4BDE4D7E-087C-4DA4-87C2-A60C66D16796}"/>
    <cellStyle name="Normal 2" xfId="4" xr:uid="{00000000-0005-0000-0000-000002000000}"/>
    <cellStyle name="Normal 3" xfId="1" xr:uid="{00000000-0005-0000-0000-000003000000}"/>
    <cellStyle name="Normal 4" xfId="46" xr:uid="{C2FC7D73-A6E4-4730-820D-4AFE58E3E7CB}"/>
    <cellStyle name="Output 2" xfId="15" xr:uid="{8BECDE0E-15BC-498F-9A0C-132196D55598}"/>
    <cellStyle name="Parasts" xfId="0" builtinId="0"/>
    <cellStyle name="Piezīme" xfId="5" builtinId="10" customBuiltin="1"/>
    <cellStyle name="Style 1" xfId="2" xr:uid="{00000000-0005-0000-0000-000004000000}"/>
    <cellStyle name="Title 2" xfId="6" xr:uid="{B8ADE8B1-50A2-4858-8767-E456C5477479}"/>
    <cellStyle name="Total 2" xfId="21" xr:uid="{F12F10FB-0ACE-42A9-B9D2-63795A11B814}"/>
    <cellStyle name="Warning Text 2" xfId="19" xr:uid="{5AE035A9-AE2F-4988-9269-BAA6A820E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120" zoomScaleNormal="120" zoomScalePageLayoutView="85" workbookViewId="0">
      <selection activeCell="D29" sqref="D29"/>
    </sheetView>
  </sheetViews>
  <sheetFormatPr defaultRowHeight="15" customHeight="1"/>
  <cols>
    <col min="1" max="1" width="8.7265625" style="1" customWidth="1"/>
    <col min="2" max="2" width="48.1796875" style="1" customWidth="1"/>
    <col min="3" max="3" width="9" style="1" customWidth="1"/>
    <col min="4" max="4" width="8.54296875" style="1" customWidth="1"/>
    <col min="5" max="5" width="9.54296875" style="1" customWidth="1"/>
    <col min="6" max="7" width="9.1796875" style="1"/>
    <col min="8" max="8" width="50.453125" style="1" customWidth="1"/>
    <col min="9" max="255" width="9.1796875" style="1"/>
    <col min="256" max="256" width="5.7265625" style="1" customWidth="1"/>
    <col min="257" max="257" width="27.54296875" style="1" customWidth="1"/>
    <col min="258" max="258" width="25.7265625" style="1" customWidth="1"/>
    <col min="259" max="259" width="7.7265625" style="1" customWidth="1"/>
    <col min="260" max="260" width="10.7265625" style="1" customWidth="1"/>
    <col min="261" max="261" width="12.7265625" style="1" customWidth="1"/>
    <col min="262" max="511" width="9.1796875" style="1"/>
    <col min="512" max="512" width="5.7265625" style="1" customWidth="1"/>
    <col min="513" max="513" width="27.54296875" style="1" customWidth="1"/>
    <col min="514" max="514" width="25.7265625" style="1" customWidth="1"/>
    <col min="515" max="515" width="7.7265625" style="1" customWidth="1"/>
    <col min="516" max="516" width="10.7265625" style="1" customWidth="1"/>
    <col min="517" max="517" width="12.7265625" style="1" customWidth="1"/>
    <col min="518" max="767" width="9.1796875" style="1"/>
    <col min="768" max="768" width="5.7265625" style="1" customWidth="1"/>
    <col min="769" max="769" width="27.54296875" style="1" customWidth="1"/>
    <col min="770" max="770" width="25.7265625" style="1" customWidth="1"/>
    <col min="771" max="771" width="7.7265625" style="1" customWidth="1"/>
    <col min="772" max="772" width="10.7265625" style="1" customWidth="1"/>
    <col min="773" max="773" width="12.7265625" style="1" customWidth="1"/>
    <col min="774" max="1023" width="9.1796875" style="1"/>
    <col min="1024" max="1024" width="5.7265625" style="1" customWidth="1"/>
    <col min="1025" max="1025" width="27.54296875" style="1" customWidth="1"/>
    <col min="1026" max="1026" width="25.7265625" style="1" customWidth="1"/>
    <col min="1027" max="1027" width="7.7265625" style="1" customWidth="1"/>
    <col min="1028" max="1028" width="10.7265625" style="1" customWidth="1"/>
    <col min="1029" max="1029" width="12.7265625" style="1" customWidth="1"/>
    <col min="1030" max="1279" width="9.1796875" style="1"/>
    <col min="1280" max="1280" width="5.7265625" style="1" customWidth="1"/>
    <col min="1281" max="1281" width="27.54296875" style="1" customWidth="1"/>
    <col min="1282" max="1282" width="25.7265625" style="1" customWidth="1"/>
    <col min="1283" max="1283" width="7.7265625" style="1" customWidth="1"/>
    <col min="1284" max="1284" width="10.7265625" style="1" customWidth="1"/>
    <col min="1285" max="1285" width="12.7265625" style="1" customWidth="1"/>
    <col min="1286" max="1535" width="9.1796875" style="1"/>
    <col min="1536" max="1536" width="5.7265625" style="1" customWidth="1"/>
    <col min="1537" max="1537" width="27.54296875" style="1" customWidth="1"/>
    <col min="1538" max="1538" width="25.7265625" style="1" customWidth="1"/>
    <col min="1539" max="1539" width="7.7265625" style="1" customWidth="1"/>
    <col min="1540" max="1540" width="10.7265625" style="1" customWidth="1"/>
    <col min="1541" max="1541" width="12.7265625" style="1" customWidth="1"/>
    <col min="1542" max="1791" width="9.1796875" style="1"/>
    <col min="1792" max="1792" width="5.7265625" style="1" customWidth="1"/>
    <col min="1793" max="1793" width="27.54296875" style="1" customWidth="1"/>
    <col min="1794" max="1794" width="25.7265625" style="1" customWidth="1"/>
    <col min="1795" max="1795" width="7.7265625" style="1" customWidth="1"/>
    <col min="1796" max="1796" width="10.7265625" style="1" customWidth="1"/>
    <col min="1797" max="1797" width="12.7265625" style="1" customWidth="1"/>
    <col min="1798" max="2047" width="9.1796875" style="1"/>
    <col min="2048" max="2048" width="5.7265625" style="1" customWidth="1"/>
    <col min="2049" max="2049" width="27.54296875" style="1" customWidth="1"/>
    <col min="2050" max="2050" width="25.7265625" style="1" customWidth="1"/>
    <col min="2051" max="2051" width="7.7265625" style="1" customWidth="1"/>
    <col min="2052" max="2052" width="10.7265625" style="1" customWidth="1"/>
    <col min="2053" max="2053" width="12.7265625" style="1" customWidth="1"/>
    <col min="2054" max="2303" width="9.1796875" style="1"/>
    <col min="2304" max="2304" width="5.7265625" style="1" customWidth="1"/>
    <col min="2305" max="2305" width="27.54296875" style="1" customWidth="1"/>
    <col min="2306" max="2306" width="25.7265625" style="1" customWidth="1"/>
    <col min="2307" max="2307" width="7.7265625" style="1" customWidth="1"/>
    <col min="2308" max="2308" width="10.7265625" style="1" customWidth="1"/>
    <col min="2309" max="2309" width="12.7265625" style="1" customWidth="1"/>
    <col min="2310" max="2559" width="9.1796875" style="1"/>
    <col min="2560" max="2560" width="5.7265625" style="1" customWidth="1"/>
    <col min="2561" max="2561" width="27.54296875" style="1" customWidth="1"/>
    <col min="2562" max="2562" width="25.7265625" style="1" customWidth="1"/>
    <col min="2563" max="2563" width="7.7265625" style="1" customWidth="1"/>
    <col min="2564" max="2564" width="10.7265625" style="1" customWidth="1"/>
    <col min="2565" max="2565" width="12.7265625" style="1" customWidth="1"/>
    <col min="2566" max="2815" width="9.1796875" style="1"/>
    <col min="2816" max="2816" width="5.7265625" style="1" customWidth="1"/>
    <col min="2817" max="2817" width="27.54296875" style="1" customWidth="1"/>
    <col min="2818" max="2818" width="25.7265625" style="1" customWidth="1"/>
    <col min="2819" max="2819" width="7.7265625" style="1" customWidth="1"/>
    <col min="2820" max="2820" width="10.7265625" style="1" customWidth="1"/>
    <col min="2821" max="2821" width="12.7265625" style="1" customWidth="1"/>
    <col min="2822" max="3071" width="9.1796875" style="1"/>
    <col min="3072" max="3072" width="5.7265625" style="1" customWidth="1"/>
    <col min="3073" max="3073" width="27.54296875" style="1" customWidth="1"/>
    <col min="3074" max="3074" width="25.7265625" style="1" customWidth="1"/>
    <col min="3075" max="3075" width="7.7265625" style="1" customWidth="1"/>
    <col min="3076" max="3076" width="10.7265625" style="1" customWidth="1"/>
    <col min="3077" max="3077" width="12.7265625" style="1" customWidth="1"/>
    <col min="3078" max="3327" width="9.1796875" style="1"/>
    <col min="3328" max="3328" width="5.7265625" style="1" customWidth="1"/>
    <col min="3329" max="3329" width="27.54296875" style="1" customWidth="1"/>
    <col min="3330" max="3330" width="25.7265625" style="1" customWidth="1"/>
    <col min="3331" max="3331" width="7.7265625" style="1" customWidth="1"/>
    <col min="3332" max="3332" width="10.7265625" style="1" customWidth="1"/>
    <col min="3333" max="3333" width="12.7265625" style="1" customWidth="1"/>
    <col min="3334" max="3583" width="9.1796875" style="1"/>
    <col min="3584" max="3584" width="5.7265625" style="1" customWidth="1"/>
    <col min="3585" max="3585" width="27.54296875" style="1" customWidth="1"/>
    <col min="3586" max="3586" width="25.7265625" style="1" customWidth="1"/>
    <col min="3587" max="3587" width="7.7265625" style="1" customWidth="1"/>
    <col min="3588" max="3588" width="10.7265625" style="1" customWidth="1"/>
    <col min="3589" max="3589" width="12.7265625" style="1" customWidth="1"/>
    <col min="3590" max="3839" width="9.1796875" style="1"/>
    <col min="3840" max="3840" width="5.7265625" style="1" customWidth="1"/>
    <col min="3841" max="3841" width="27.54296875" style="1" customWidth="1"/>
    <col min="3842" max="3842" width="25.7265625" style="1" customWidth="1"/>
    <col min="3843" max="3843" width="7.7265625" style="1" customWidth="1"/>
    <col min="3844" max="3844" width="10.7265625" style="1" customWidth="1"/>
    <col min="3845" max="3845" width="12.7265625" style="1" customWidth="1"/>
    <col min="3846" max="4095" width="9.1796875" style="1"/>
    <col min="4096" max="4096" width="5.7265625" style="1" customWidth="1"/>
    <col min="4097" max="4097" width="27.54296875" style="1" customWidth="1"/>
    <col min="4098" max="4098" width="25.7265625" style="1" customWidth="1"/>
    <col min="4099" max="4099" width="7.7265625" style="1" customWidth="1"/>
    <col min="4100" max="4100" width="10.7265625" style="1" customWidth="1"/>
    <col min="4101" max="4101" width="12.7265625" style="1" customWidth="1"/>
    <col min="4102" max="4351" width="9.1796875" style="1"/>
    <col min="4352" max="4352" width="5.7265625" style="1" customWidth="1"/>
    <col min="4353" max="4353" width="27.54296875" style="1" customWidth="1"/>
    <col min="4354" max="4354" width="25.7265625" style="1" customWidth="1"/>
    <col min="4355" max="4355" width="7.7265625" style="1" customWidth="1"/>
    <col min="4356" max="4356" width="10.7265625" style="1" customWidth="1"/>
    <col min="4357" max="4357" width="12.7265625" style="1" customWidth="1"/>
    <col min="4358" max="4607" width="9.1796875" style="1"/>
    <col min="4608" max="4608" width="5.7265625" style="1" customWidth="1"/>
    <col min="4609" max="4609" width="27.54296875" style="1" customWidth="1"/>
    <col min="4610" max="4610" width="25.7265625" style="1" customWidth="1"/>
    <col min="4611" max="4611" width="7.7265625" style="1" customWidth="1"/>
    <col min="4612" max="4612" width="10.7265625" style="1" customWidth="1"/>
    <col min="4613" max="4613" width="12.7265625" style="1" customWidth="1"/>
    <col min="4614" max="4863" width="9.1796875" style="1"/>
    <col min="4864" max="4864" width="5.7265625" style="1" customWidth="1"/>
    <col min="4865" max="4865" width="27.54296875" style="1" customWidth="1"/>
    <col min="4866" max="4866" width="25.7265625" style="1" customWidth="1"/>
    <col min="4867" max="4867" width="7.7265625" style="1" customWidth="1"/>
    <col min="4868" max="4868" width="10.7265625" style="1" customWidth="1"/>
    <col min="4869" max="4869" width="12.7265625" style="1" customWidth="1"/>
    <col min="4870" max="5119" width="9.1796875" style="1"/>
    <col min="5120" max="5120" width="5.7265625" style="1" customWidth="1"/>
    <col min="5121" max="5121" width="27.54296875" style="1" customWidth="1"/>
    <col min="5122" max="5122" width="25.7265625" style="1" customWidth="1"/>
    <col min="5123" max="5123" width="7.7265625" style="1" customWidth="1"/>
    <col min="5124" max="5124" width="10.7265625" style="1" customWidth="1"/>
    <col min="5125" max="5125" width="12.7265625" style="1" customWidth="1"/>
    <col min="5126" max="5375" width="9.1796875" style="1"/>
    <col min="5376" max="5376" width="5.7265625" style="1" customWidth="1"/>
    <col min="5377" max="5377" width="27.54296875" style="1" customWidth="1"/>
    <col min="5378" max="5378" width="25.7265625" style="1" customWidth="1"/>
    <col min="5379" max="5379" width="7.7265625" style="1" customWidth="1"/>
    <col min="5380" max="5380" width="10.7265625" style="1" customWidth="1"/>
    <col min="5381" max="5381" width="12.7265625" style="1" customWidth="1"/>
    <col min="5382" max="5631" width="9.1796875" style="1"/>
    <col min="5632" max="5632" width="5.7265625" style="1" customWidth="1"/>
    <col min="5633" max="5633" width="27.54296875" style="1" customWidth="1"/>
    <col min="5634" max="5634" width="25.7265625" style="1" customWidth="1"/>
    <col min="5635" max="5635" width="7.7265625" style="1" customWidth="1"/>
    <col min="5636" max="5636" width="10.7265625" style="1" customWidth="1"/>
    <col min="5637" max="5637" width="12.7265625" style="1" customWidth="1"/>
    <col min="5638" max="5887" width="9.1796875" style="1"/>
    <col min="5888" max="5888" width="5.7265625" style="1" customWidth="1"/>
    <col min="5889" max="5889" width="27.54296875" style="1" customWidth="1"/>
    <col min="5890" max="5890" width="25.7265625" style="1" customWidth="1"/>
    <col min="5891" max="5891" width="7.7265625" style="1" customWidth="1"/>
    <col min="5892" max="5892" width="10.7265625" style="1" customWidth="1"/>
    <col min="5893" max="5893" width="12.7265625" style="1" customWidth="1"/>
    <col min="5894" max="6143" width="9.1796875" style="1"/>
    <col min="6144" max="6144" width="5.7265625" style="1" customWidth="1"/>
    <col min="6145" max="6145" width="27.54296875" style="1" customWidth="1"/>
    <col min="6146" max="6146" width="25.7265625" style="1" customWidth="1"/>
    <col min="6147" max="6147" width="7.7265625" style="1" customWidth="1"/>
    <col min="6148" max="6148" width="10.7265625" style="1" customWidth="1"/>
    <col min="6149" max="6149" width="12.7265625" style="1" customWidth="1"/>
    <col min="6150" max="6399" width="9.1796875" style="1"/>
    <col min="6400" max="6400" width="5.7265625" style="1" customWidth="1"/>
    <col min="6401" max="6401" width="27.54296875" style="1" customWidth="1"/>
    <col min="6402" max="6402" width="25.7265625" style="1" customWidth="1"/>
    <col min="6403" max="6403" width="7.7265625" style="1" customWidth="1"/>
    <col min="6404" max="6404" width="10.7265625" style="1" customWidth="1"/>
    <col min="6405" max="6405" width="12.7265625" style="1" customWidth="1"/>
    <col min="6406" max="6655" width="9.1796875" style="1"/>
    <col min="6656" max="6656" width="5.7265625" style="1" customWidth="1"/>
    <col min="6657" max="6657" width="27.54296875" style="1" customWidth="1"/>
    <col min="6658" max="6658" width="25.7265625" style="1" customWidth="1"/>
    <col min="6659" max="6659" width="7.7265625" style="1" customWidth="1"/>
    <col min="6660" max="6660" width="10.7265625" style="1" customWidth="1"/>
    <col min="6661" max="6661" width="12.7265625" style="1" customWidth="1"/>
    <col min="6662" max="6911" width="9.1796875" style="1"/>
    <col min="6912" max="6912" width="5.7265625" style="1" customWidth="1"/>
    <col min="6913" max="6913" width="27.54296875" style="1" customWidth="1"/>
    <col min="6914" max="6914" width="25.7265625" style="1" customWidth="1"/>
    <col min="6915" max="6915" width="7.7265625" style="1" customWidth="1"/>
    <col min="6916" max="6916" width="10.7265625" style="1" customWidth="1"/>
    <col min="6917" max="6917" width="12.7265625" style="1" customWidth="1"/>
    <col min="6918" max="7167" width="9.1796875" style="1"/>
    <col min="7168" max="7168" width="5.7265625" style="1" customWidth="1"/>
    <col min="7169" max="7169" width="27.54296875" style="1" customWidth="1"/>
    <col min="7170" max="7170" width="25.7265625" style="1" customWidth="1"/>
    <col min="7171" max="7171" width="7.7265625" style="1" customWidth="1"/>
    <col min="7172" max="7172" width="10.7265625" style="1" customWidth="1"/>
    <col min="7173" max="7173" width="12.7265625" style="1" customWidth="1"/>
    <col min="7174" max="7423" width="9.1796875" style="1"/>
    <col min="7424" max="7424" width="5.7265625" style="1" customWidth="1"/>
    <col min="7425" max="7425" width="27.54296875" style="1" customWidth="1"/>
    <col min="7426" max="7426" width="25.7265625" style="1" customWidth="1"/>
    <col min="7427" max="7427" width="7.7265625" style="1" customWidth="1"/>
    <col min="7428" max="7428" width="10.7265625" style="1" customWidth="1"/>
    <col min="7429" max="7429" width="12.7265625" style="1" customWidth="1"/>
    <col min="7430" max="7679" width="9.1796875" style="1"/>
    <col min="7680" max="7680" width="5.7265625" style="1" customWidth="1"/>
    <col min="7681" max="7681" width="27.54296875" style="1" customWidth="1"/>
    <col min="7682" max="7682" width="25.7265625" style="1" customWidth="1"/>
    <col min="7683" max="7683" width="7.7265625" style="1" customWidth="1"/>
    <col min="7684" max="7684" width="10.7265625" style="1" customWidth="1"/>
    <col min="7685" max="7685" width="12.7265625" style="1" customWidth="1"/>
    <col min="7686" max="7935" width="9.1796875" style="1"/>
    <col min="7936" max="7936" width="5.7265625" style="1" customWidth="1"/>
    <col min="7937" max="7937" width="27.54296875" style="1" customWidth="1"/>
    <col min="7938" max="7938" width="25.7265625" style="1" customWidth="1"/>
    <col min="7939" max="7939" width="7.7265625" style="1" customWidth="1"/>
    <col min="7940" max="7940" width="10.7265625" style="1" customWidth="1"/>
    <col min="7941" max="7941" width="12.7265625" style="1" customWidth="1"/>
    <col min="7942" max="8191" width="9.1796875" style="1"/>
    <col min="8192" max="8192" width="5.7265625" style="1" customWidth="1"/>
    <col min="8193" max="8193" width="27.54296875" style="1" customWidth="1"/>
    <col min="8194" max="8194" width="25.7265625" style="1" customWidth="1"/>
    <col min="8195" max="8195" width="7.7265625" style="1" customWidth="1"/>
    <col min="8196" max="8196" width="10.7265625" style="1" customWidth="1"/>
    <col min="8197" max="8197" width="12.7265625" style="1" customWidth="1"/>
    <col min="8198" max="8447" width="9.1796875" style="1"/>
    <col min="8448" max="8448" width="5.7265625" style="1" customWidth="1"/>
    <col min="8449" max="8449" width="27.54296875" style="1" customWidth="1"/>
    <col min="8450" max="8450" width="25.7265625" style="1" customWidth="1"/>
    <col min="8451" max="8451" width="7.7265625" style="1" customWidth="1"/>
    <col min="8452" max="8452" width="10.7265625" style="1" customWidth="1"/>
    <col min="8453" max="8453" width="12.7265625" style="1" customWidth="1"/>
    <col min="8454" max="8703" width="9.1796875" style="1"/>
    <col min="8704" max="8704" width="5.7265625" style="1" customWidth="1"/>
    <col min="8705" max="8705" width="27.54296875" style="1" customWidth="1"/>
    <col min="8706" max="8706" width="25.7265625" style="1" customWidth="1"/>
    <col min="8707" max="8707" width="7.7265625" style="1" customWidth="1"/>
    <col min="8708" max="8708" width="10.7265625" style="1" customWidth="1"/>
    <col min="8709" max="8709" width="12.7265625" style="1" customWidth="1"/>
    <col min="8710" max="8959" width="9.1796875" style="1"/>
    <col min="8960" max="8960" width="5.7265625" style="1" customWidth="1"/>
    <col min="8961" max="8961" width="27.54296875" style="1" customWidth="1"/>
    <col min="8962" max="8962" width="25.7265625" style="1" customWidth="1"/>
    <col min="8963" max="8963" width="7.7265625" style="1" customWidth="1"/>
    <col min="8964" max="8964" width="10.7265625" style="1" customWidth="1"/>
    <col min="8965" max="8965" width="12.7265625" style="1" customWidth="1"/>
    <col min="8966" max="9215" width="9.1796875" style="1"/>
    <col min="9216" max="9216" width="5.7265625" style="1" customWidth="1"/>
    <col min="9217" max="9217" width="27.54296875" style="1" customWidth="1"/>
    <col min="9218" max="9218" width="25.7265625" style="1" customWidth="1"/>
    <col min="9219" max="9219" width="7.7265625" style="1" customWidth="1"/>
    <col min="9220" max="9220" width="10.7265625" style="1" customWidth="1"/>
    <col min="9221" max="9221" width="12.7265625" style="1" customWidth="1"/>
    <col min="9222" max="9471" width="9.1796875" style="1"/>
    <col min="9472" max="9472" width="5.7265625" style="1" customWidth="1"/>
    <col min="9473" max="9473" width="27.54296875" style="1" customWidth="1"/>
    <col min="9474" max="9474" width="25.7265625" style="1" customWidth="1"/>
    <col min="9475" max="9475" width="7.7265625" style="1" customWidth="1"/>
    <col min="9476" max="9476" width="10.7265625" style="1" customWidth="1"/>
    <col min="9477" max="9477" width="12.7265625" style="1" customWidth="1"/>
    <col min="9478" max="9727" width="9.1796875" style="1"/>
    <col min="9728" max="9728" width="5.7265625" style="1" customWidth="1"/>
    <col min="9729" max="9729" width="27.54296875" style="1" customWidth="1"/>
    <col min="9730" max="9730" width="25.7265625" style="1" customWidth="1"/>
    <col min="9731" max="9731" width="7.7265625" style="1" customWidth="1"/>
    <col min="9732" max="9732" width="10.7265625" style="1" customWidth="1"/>
    <col min="9733" max="9733" width="12.7265625" style="1" customWidth="1"/>
    <col min="9734" max="9983" width="9.1796875" style="1"/>
    <col min="9984" max="9984" width="5.7265625" style="1" customWidth="1"/>
    <col min="9985" max="9985" width="27.54296875" style="1" customWidth="1"/>
    <col min="9986" max="9986" width="25.7265625" style="1" customWidth="1"/>
    <col min="9987" max="9987" width="7.7265625" style="1" customWidth="1"/>
    <col min="9988" max="9988" width="10.7265625" style="1" customWidth="1"/>
    <col min="9989" max="9989" width="12.7265625" style="1" customWidth="1"/>
    <col min="9990" max="10239" width="9.1796875" style="1"/>
    <col min="10240" max="10240" width="5.7265625" style="1" customWidth="1"/>
    <col min="10241" max="10241" width="27.54296875" style="1" customWidth="1"/>
    <col min="10242" max="10242" width="25.7265625" style="1" customWidth="1"/>
    <col min="10243" max="10243" width="7.7265625" style="1" customWidth="1"/>
    <col min="10244" max="10244" width="10.7265625" style="1" customWidth="1"/>
    <col min="10245" max="10245" width="12.7265625" style="1" customWidth="1"/>
    <col min="10246" max="10495" width="9.1796875" style="1"/>
    <col min="10496" max="10496" width="5.7265625" style="1" customWidth="1"/>
    <col min="10497" max="10497" width="27.54296875" style="1" customWidth="1"/>
    <col min="10498" max="10498" width="25.7265625" style="1" customWidth="1"/>
    <col min="10499" max="10499" width="7.7265625" style="1" customWidth="1"/>
    <col min="10500" max="10500" width="10.7265625" style="1" customWidth="1"/>
    <col min="10501" max="10501" width="12.7265625" style="1" customWidth="1"/>
    <col min="10502" max="10751" width="9.1796875" style="1"/>
    <col min="10752" max="10752" width="5.7265625" style="1" customWidth="1"/>
    <col min="10753" max="10753" width="27.54296875" style="1" customWidth="1"/>
    <col min="10754" max="10754" width="25.7265625" style="1" customWidth="1"/>
    <col min="10755" max="10755" width="7.7265625" style="1" customWidth="1"/>
    <col min="10756" max="10756" width="10.7265625" style="1" customWidth="1"/>
    <col min="10757" max="10757" width="12.7265625" style="1" customWidth="1"/>
    <col min="10758" max="11007" width="9.1796875" style="1"/>
    <col min="11008" max="11008" width="5.7265625" style="1" customWidth="1"/>
    <col min="11009" max="11009" width="27.54296875" style="1" customWidth="1"/>
    <col min="11010" max="11010" width="25.7265625" style="1" customWidth="1"/>
    <col min="11011" max="11011" width="7.7265625" style="1" customWidth="1"/>
    <col min="11012" max="11012" width="10.7265625" style="1" customWidth="1"/>
    <col min="11013" max="11013" width="12.7265625" style="1" customWidth="1"/>
    <col min="11014" max="11263" width="9.1796875" style="1"/>
    <col min="11264" max="11264" width="5.7265625" style="1" customWidth="1"/>
    <col min="11265" max="11265" width="27.54296875" style="1" customWidth="1"/>
    <col min="11266" max="11266" width="25.7265625" style="1" customWidth="1"/>
    <col min="11267" max="11267" width="7.7265625" style="1" customWidth="1"/>
    <col min="11268" max="11268" width="10.7265625" style="1" customWidth="1"/>
    <col min="11269" max="11269" width="12.7265625" style="1" customWidth="1"/>
    <col min="11270" max="11519" width="9.1796875" style="1"/>
    <col min="11520" max="11520" width="5.7265625" style="1" customWidth="1"/>
    <col min="11521" max="11521" width="27.54296875" style="1" customWidth="1"/>
    <col min="11522" max="11522" width="25.7265625" style="1" customWidth="1"/>
    <col min="11523" max="11523" width="7.7265625" style="1" customWidth="1"/>
    <col min="11524" max="11524" width="10.7265625" style="1" customWidth="1"/>
    <col min="11525" max="11525" width="12.7265625" style="1" customWidth="1"/>
    <col min="11526" max="11775" width="9.1796875" style="1"/>
    <col min="11776" max="11776" width="5.7265625" style="1" customWidth="1"/>
    <col min="11777" max="11777" width="27.54296875" style="1" customWidth="1"/>
    <col min="11778" max="11778" width="25.7265625" style="1" customWidth="1"/>
    <col min="11779" max="11779" width="7.7265625" style="1" customWidth="1"/>
    <col min="11780" max="11780" width="10.7265625" style="1" customWidth="1"/>
    <col min="11781" max="11781" width="12.7265625" style="1" customWidth="1"/>
    <col min="11782" max="12031" width="9.1796875" style="1"/>
    <col min="12032" max="12032" width="5.7265625" style="1" customWidth="1"/>
    <col min="12033" max="12033" width="27.54296875" style="1" customWidth="1"/>
    <col min="12034" max="12034" width="25.7265625" style="1" customWidth="1"/>
    <col min="12035" max="12035" width="7.7265625" style="1" customWidth="1"/>
    <col min="12036" max="12036" width="10.7265625" style="1" customWidth="1"/>
    <col min="12037" max="12037" width="12.7265625" style="1" customWidth="1"/>
    <col min="12038" max="12287" width="9.1796875" style="1"/>
    <col min="12288" max="12288" width="5.7265625" style="1" customWidth="1"/>
    <col min="12289" max="12289" width="27.54296875" style="1" customWidth="1"/>
    <col min="12290" max="12290" width="25.7265625" style="1" customWidth="1"/>
    <col min="12291" max="12291" width="7.7265625" style="1" customWidth="1"/>
    <col min="12292" max="12292" width="10.7265625" style="1" customWidth="1"/>
    <col min="12293" max="12293" width="12.7265625" style="1" customWidth="1"/>
    <col min="12294" max="12543" width="9.1796875" style="1"/>
    <col min="12544" max="12544" width="5.7265625" style="1" customWidth="1"/>
    <col min="12545" max="12545" width="27.54296875" style="1" customWidth="1"/>
    <col min="12546" max="12546" width="25.7265625" style="1" customWidth="1"/>
    <col min="12547" max="12547" width="7.7265625" style="1" customWidth="1"/>
    <col min="12548" max="12548" width="10.7265625" style="1" customWidth="1"/>
    <col min="12549" max="12549" width="12.7265625" style="1" customWidth="1"/>
    <col min="12550" max="12799" width="9.1796875" style="1"/>
    <col min="12800" max="12800" width="5.7265625" style="1" customWidth="1"/>
    <col min="12801" max="12801" width="27.54296875" style="1" customWidth="1"/>
    <col min="12802" max="12802" width="25.7265625" style="1" customWidth="1"/>
    <col min="12803" max="12803" width="7.7265625" style="1" customWidth="1"/>
    <col min="12804" max="12804" width="10.7265625" style="1" customWidth="1"/>
    <col min="12805" max="12805" width="12.7265625" style="1" customWidth="1"/>
    <col min="12806" max="13055" width="9.1796875" style="1"/>
    <col min="13056" max="13056" width="5.7265625" style="1" customWidth="1"/>
    <col min="13057" max="13057" width="27.54296875" style="1" customWidth="1"/>
    <col min="13058" max="13058" width="25.7265625" style="1" customWidth="1"/>
    <col min="13059" max="13059" width="7.7265625" style="1" customWidth="1"/>
    <col min="13060" max="13060" width="10.7265625" style="1" customWidth="1"/>
    <col min="13061" max="13061" width="12.7265625" style="1" customWidth="1"/>
    <col min="13062" max="13311" width="9.1796875" style="1"/>
    <col min="13312" max="13312" width="5.7265625" style="1" customWidth="1"/>
    <col min="13313" max="13313" width="27.54296875" style="1" customWidth="1"/>
    <col min="13314" max="13314" width="25.7265625" style="1" customWidth="1"/>
    <col min="13315" max="13315" width="7.7265625" style="1" customWidth="1"/>
    <col min="13316" max="13316" width="10.7265625" style="1" customWidth="1"/>
    <col min="13317" max="13317" width="12.7265625" style="1" customWidth="1"/>
    <col min="13318" max="13567" width="9.1796875" style="1"/>
    <col min="13568" max="13568" width="5.7265625" style="1" customWidth="1"/>
    <col min="13569" max="13569" width="27.54296875" style="1" customWidth="1"/>
    <col min="13570" max="13570" width="25.7265625" style="1" customWidth="1"/>
    <col min="13571" max="13571" width="7.7265625" style="1" customWidth="1"/>
    <col min="13572" max="13572" width="10.7265625" style="1" customWidth="1"/>
    <col min="13573" max="13573" width="12.7265625" style="1" customWidth="1"/>
    <col min="13574" max="13823" width="9.1796875" style="1"/>
    <col min="13824" max="13824" width="5.7265625" style="1" customWidth="1"/>
    <col min="13825" max="13825" width="27.54296875" style="1" customWidth="1"/>
    <col min="13826" max="13826" width="25.7265625" style="1" customWidth="1"/>
    <col min="13827" max="13827" width="7.7265625" style="1" customWidth="1"/>
    <col min="13828" max="13828" width="10.7265625" style="1" customWidth="1"/>
    <col min="13829" max="13829" width="12.7265625" style="1" customWidth="1"/>
    <col min="13830" max="14079" width="9.1796875" style="1"/>
    <col min="14080" max="14080" width="5.7265625" style="1" customWidth="1"/>
    <col min="14081" max="14081" width="27.54296875" style="1" customWidth="1"/>
    <col min="14082" max="14082" width="25.7265625" style="1" customWidth="1"/>
    <col min="14083" max="14083" width="7.7265625" style="1" customWidth="1"/>
    <col min="14084" max="14084" width="10.7265625" style="1" customWidth="1"/>
    <col min="14085" max="14085" width="12.7265625" style="1" customWidth="1"/>
    <col min="14086" max="14335" width="9.1796875" style="1"/>
    <col min="14336" max="14336" width="5.7265625" style="1" customWidth="1"/>
    <col min="14337" max="14337" width="27.54296875" style="1" customWidth="1"/>
    <col min="14338" max="14338" width="25.7265625" style="1" customWidth="1"/>
    <col min="14339" max="14339" width="7.7265625" style="1" customWidth="1"/>
    <col min="14340" max="14340" width="10.7265625" style="1" customWidth="1"/>
    <col min="14341" max="14341" width="12.7265625" style="1" customWidth="1"/>
    <col min="14342" max="14591" width="9.1796875" style="1"/>
    <col min="14592" max="14592" width="5.7265625" style="1" customWidth="1"/>
    <col min="14593" max="14593" width="27.54296875" style="1" customWidth="1"/>
    <col min="14594" max="14594" width="25.7265625" style="1" customWidth="1"/>
    <col min="14595" max="14595" width="7.7265625" style="1" customWidth="1"/>
    <col min="14596" max="14596" width="10.7265625" style="1" customWidth="1"/>
    <col min="14597" max="14597" width="12.7265625" style="1" customWidth="1"/>
    <col min="14598" max="14847" width="9.1796875" style="1"/>
    <col min="14848" max="14848" width="5.7265625" style="1" customWidth="1"/>
    <col min="14849" max="14849" width="27.54296875" style="1" customWidth="1"/>
    <col min="14850" max="14850" width="25.7265625" style="1" customWidth="1"/>
    <col min="14851" max="14851" width="7.7265625" style="1" customWidth="1"/>
    <col min="14852" max="14852" width="10.7265625" style="1" customWidth="1"/>
    <col min="14853" max="14853" width="12.7265625" style="1" customWidth="1"/>
    <col min="14854" max="15103" width="9.1796875" style="1"/>
    <col min="15104" max="15104" width="5.7265625" style="1" customWidth="1"/>
    <col min="15105" max="15105" width="27.54296875" style="1" customWidth="1"/>
    <col min="15106" max="15106" width="25.7265625" style="1" customWidth="1"/>
    <col min="15107" max="15107" width="7.7265625" style="1" customWidth="1"/>
    <col min="15108" max="15108" width="10.7265625" style="1" customWidth="1"/>
    <col min="15109" max="15109" width="12.7265625" style="1" customWidth="1"/>
    <col min="15110" max="15359" width="9.1796875" style="1"/>
    <col min="15360" max="15360" width="5.7265625" style="1" customWidth="1"/>
    <col min="15361" max="15361" width="27.54296875" style="1" customWidth="1"/>
    <col min="15362" max="15362" width="25.7265625" style="1" customWidth="1"/>
    <col min="15363" max="15363" width="7.7265625" style="1" customWidth="1"/>
    <col min="15364" max="15364" width="10.7265625" style="1" customWidth="1"/>
    <col min="15365" max="15365" width="12.7265625" style="1" customWidth="1"/>
    <col min="15366" max="15615" width="9.1796875" style="1"/>
    <col min="15616" max="15616" width="5.7265625" style="1" customWidth="1"/>
    <col min="15617" max="15617" width="27.54296875" style="1" customWidth="1"/>
    <col min="15618" max="15618" width="25.7265625" style="1" customWidth="1"/>
    <col min="15619" max="15619" width="7.7265625" style="1" customWidth="1"/>
    <col min="15620" max="15620" width="10.7265625" style="1" customWidth="1"/>
    <col min="15621" max="15621" width="12.7265625" style="1" customWidth="1"/>
    <col min="15622" max="15871" width="9.1796875" style="1"/>
    <col min="15872" max="15872" width="5.7265625" style="1" customWidth="1"/>
    <col min="15873" max="15873" width="27.54296875" style="1" customWidth="1"/>
    <col min="15874" max="15874" width="25.7265625" style="1" customWidth="1"/>
    <col min="15875" max="15875" width="7.7265625" style="1" customWidth="1"/>
    <col min="15876" max="15876" width="10.7265625" style="1" customWidth="1"/>
    <col min="15877" max="15877" width="12.7265625" style="1" customWidth="1"/>
    <col min="15878" max="16127" width="9.1796875" style="1"/>
    <col min="16128" max="16128" width="5.7265625" style="1" customWidth="1"/>
    <col min="16129" max="16129" width="27.54296875" style="1" customWidth="1"/>
    <col min="16130" max="16130" width="25.7265625" style="1" customWidth="1"/>
    <col min="16131" max="16131" width="7.7265625" style="1" customWidth="1"/>
    <col min="16132" max="16132" width="10.7265625" style="1" customWidth="1"/>
    <col min="16133" max="16133" width="12.7265625" style="1" customWidth="1"/>
    <col min="16134" max="16384" width="9.1796875" style="1"/>
  </cols>
  <sheetData>
    <row r="1" spans="1:5" ht="53.25" customHeight="1">
      <c r="B1" s="19" t="s">
        <v>41</v>
      </c>
      <c r="C1" s="19"/>
      <c r="D1" s="19"/>
      <c r="E1" s="19"/>
    </row>
    <row r="2" spans="1:5" ht="15" customHeight="1">
      <c r="A2" s="20" t="s">
        <v>42</v>
      </c>
      <c r="B2" s="20"/>
      <c r="C2" s="20"/>
      <c r="D2" s="20"/>
      <c r="E2" s="20"/>
    </row>
    <row r="3" spans="1:5" ht="9.75" customHeight="1">
      <c r="A3" s="13"/>
      <c r="B3" s="13"/>
      <c r="C3" s="13"/>
      <c r="D3" s="13"/>
      <c r="E3" s="13"/>
    </row>
    <row r="4" spans="1:5" ht="27" customHeight="1">
      <c r="A4" s="21" t="s">
        <v>40</v>
      </c>
      <c r="B4" s="21"/>
      <c r="C4" s="21"/>
      <c r="D4" s="21"/>
      <c r="E4" s="21"/>
    </row>
    <row r="5" spans="1:5" ht="13">
      <c r="A5" s="22" t="s">
        <v>13</v>
      </c>
      <c r="B5" s="22"/>
      <c r="C5" s="7"/>
      <c r="D5" s="7"/>
    </row>
    <row r="6" spans="1:5" ht="13">
      <c r="A6" s="18" t="s">
        <v>3</v>
      </c>
      <c r="B6" s="18"/>
      <c r="C6" s="7"/>
      <c r="D6" s="7"/>
    </row>
    <row r="7" spans="1:5" ht="26">
      <c r="A7" s="11">
        <v>1</v>
      </c>
      <c r="B7" s="9" t="s">
        <v>20</v>
      </c>
      <c r="C7" s="4" t="s">
        <v>1</v>
      </c>
      <c r="D7" s="12">
        <v>2</v>
      </c>
      <c r="E7" s="2"/>
    </row>
    <row r="8" spans="1:5" ht="13">
      <c r="A8" s="11">
        <v>2</v>
      </c>
      <c r="B8" s="9" t="s">
        <v>11</v>
      </c>
      <c r="C8" s="4" t="s">
        <v>6</v>
      </c>
      <c r="D8" s="12">
        <v>1</v>
      </c>
      <c r="E8" s="2"/>
    </row>
    <row r="9" spans="1:5" ht="13">
      <c r="A9" s="11">
        <v>3</v>
      </c>
      <c r="B9" s="9" t="s">
        <v>24</v>
      </c>
      <c r="C9" s="4" t="s">
        <v>6</v>
      </c>
      <c r="D9" s="12">
        <v>0.5</v>
      </c>
      <c r="E9" s="12"/>
    </row>
    <row r="10" spans="1:5" ht="13">
      <c r="A10" s="11">
        <v>4</v>
      </c>
      <c r="B10" s="9" t="s">
        <v>25</v>
      </c>
      <c r="C10" s="4" t="s">
        <v>6</v>
      </c>
      <c r="D10" s="12">
        <v>0.5</v>
      </c>
      <c r="E10" s="12"/>
    </row>
    <row r="11" spans="1:5" ht="13">
      <c r="A11" s="11">
        <v>5</v>
      </c>
      <c r="B11" s="10" t="s">
        <v>26</v>
      </c>
      <c r="C11" s="4" t="s">
        <v>1</v>
      </c>
      <c r="D11" s="12">
        <v>1</v>
      </c>
      <c r="E11" s="2"/>
    </row>
    <row r="12" spans="1:5" ht="26">
      <c r="A12" s="11">
        <v>6</v>
      </c>
      <c r="B12" s="9" t="s">
        <v>38</v>
      </c>
      <c r="C12" s="4" t="s">
        <v>1</v>
      </c>
      <c r="D12" s="12">
        <v>1</v>
      </c>
      <c r="E12" s="2"/>
    </row>
    <row r="13" spans="1:5" ht="13">
      <c r="A13" s="11">
        <v>7</v>
      </c>
      <c r="B13" s="10" t="s">
        <v>27</v>
      </c>
      <c r="C13" s="4" t="s">
        <v>0</v>
      </c>
      <c r="D13" s="12">
        <v>2</v>
      </c>
      <c r="E13" s="2"/>
    </row>
    <row r="14" spans="1:5" ht="13">
      <c r="A14" s="11">
        <v>8</v>
      </c>
      <c r="B14" s="10" t="s">
        <v>29</v>
      </c>
      <c r="C14" s="4" t="s">
        <v>0</v>
      </c>
      <c r="D14" s="12">
        <v>1</v>
      </c>
      <c r="E14" s="2"/>
    </row>
    <row r="15" spans="1:5" ht="26">
      <c r="A15" s="11">
        <v>9</v>
      </c>
      <c r="B15" s="9" t="s">
        <v>28</v>
      </c>
      <c r="C15" s="4" t="s">
        <v>0</v>
      </c>
      <c r="D15" s="12">
        <v>1</v>
      </c>
      <c r="E15" s="2"/>
    </row>
    <row r="16" spans="1:5" ht="13">
      <c r="A16" s="11">
        <v>10</v>
      </c>
      <c r="B16" s="9" t="s">
        <v>22</v>
      </c>
      <c r="C16" s="4" t="s">
        <v>0</v>
      </c>
      <c r="D16" s="12">
        <v>3</v>
      </c>
      <c r="E16" s="2"/>
    </row>
    <row r="17" spans="1:8" ht="13">
      <c r="A17" s="11">
        <v>11</v>
      </c>
      <c r="B17" s="9" t="s">
        <v>2</v>
      </c>
      <c r="C17" s="4" t="s">
        <v>0</v>
      </c>
      <c r="D17" s="12">
        <v>1</v>
      </c>
      <c r="E17" s="2"/>
    </row>
    <row r="18" spans="1:8" ht="13">
      <c r="A18" s="11">
        <v>12</v>
      </c>
      <c r="B18" s="9" t="s">
        <v>14</v>
      </c>
      <c r="C18" s="4" t="s">
        <v>0</v>
      </c>
      <c r="D18" s="12">
        <v>1</v>
      </c>
      <c r="E18" s="2"/>
    </row>
    <row r="19" spans="1:8" ht="13">
      <c r="A19" s="17" t="s">
        <v>4</v>
      </c>
      <c r="B19" s="17"/>
      <c r="C19" s="7"/>
      <c r="D19" s="7"/>
    </row>
    <row r="20" spans="1:8" ht="13">
      <c r="A20" s="11">
        <v>1</v>
      </c>
      <c r="B20" s="8" t="s">
        <v>30</v>
      </c>
      <c r="C20" s="2" t="s">
        <v>1</v>
      </c>
      <c r="D20" s="12">
        <v>5</v>
      </c>
      <c r="E20" s="2"/>
    </row>
    <row r="21" spans="1:8" ht="13">
      <c r="A21" s="11">
        <v>2</v>
      </c>
      <c r="B21" s="8" t="s">
        <v>23</v>
      </c>
      <c r="C21" s="2" t="s">
        <v>5</v>
      </c>
      <c r="D21" s="12">
        <v>2</v>
      </c>
      <c r="E21" s="2"/>
    </row>
    <row r="22" spans="1:8" ht="26">
      <c r="A22" s="11">
        <v>3</v>
      </c>
      <c r="B22" s="8" t="s">
        <v>32</v>
      </c>
      <c r="C22" s="2" t="s">
        <v>1</v>
      </c>
      <c r="D22" s="12">
        <v>2</v>
      </c>
      <c r="E22" s="2"/>
    </row>
    <row r="23" spans="1:8" ht="26">
      <c r="A23" s="11">
        <v>4</v>
      </c>
      <c r="B23" s="8" t="s">
        <v>31</v>
      </c>
      <c r="C23" s="2" t="s">
        <v>1</v>
      </c>
      <c r="D23" s="12">
        <v>1</v>
      </c>
      <c r="E23" s="2"/>
      <c r="H23" s="6"/>
    </row>
    <row r="24" spans="1:8" ht="13">
      <c r="A24" s="11">
        <v>5</v>
      </c>
      <c r="B24" s="9" t="s">
        <v>39</v>
      </c>
      <c r="C24" s="12" t="s">
        <v>1</v>
      </c>
      <c r="D24" s="12">
        <v>1</v>
      </c>
      <c r="E24" s="12"/>
      <c r="H24" s="6"/>
    </row>
    <row r="25" spans="1:8" ht="13">
      <c r="A25" s="11">
        <v>6</v>
      </c>
      <c r="B25" s="8" t="s">
        <v>16</v>
      </c>
      <c r="C25" s="2" t="s">
        <v>1</v>
      </c>
      <c r="D25" s="12">
        <f>D7</f>
        <v>2</v>
      </c>
      <c r="E25" s="2"/>
    </row>
    <row r="26" spans="1:8" ht="13">
      <c r="A26" s="11">
        <v>7</v>
      </c>
      <c r="B26" s="8" t="s">
        <v>33</v>
      </c>
      <c r="C26" s="2" t="s">
        <v>0</v>
      </c>
      <c r="D26" s="12">
        <v>1</v>
      </c>
      <c r="E26" s="2"/>
    </row>
    <row r="27" spans="1:8" ht="13">
      <c r="A27" s="11">
        <v>8</v>
      </c>
      <c r="B27" s="8" t="s">
        <v>34</v>
      </c>
      <c r="C27" s="2" t="s">
        <v>0</v>
      </c>
      <c r="D27" s="12">
        <v>3</v>
      </c>
      <c r="E27" s="2"/>
    </row>
    <row r="28" spans="1:8" ht="13">
      <c r="A28" s="11">
        <v>9</v>
      </c>
      <c r="B28" s="3" t="s">
        <v>35</v>
      </c>
      <c r="C28" s="2" t="s">
        <v>0</v>
      </c>
      <c r="D28" s="12">
        <v>1</v>
      </c>
      <c r="E28" s="2"/>
    </row>
    <row r="29" spans="1:8" ht="13">
      <c r="A29" s="11">
        <v>10</v>
      </c>
      <c r="B29" s="3" t="s">
        <v>21</v>
      </c>
      <c r="C29" s="2" t="s">
        <v>0</v>
      </c>
      <c r="D29" s="12">
        <v>1</v>
      </c>
      <c r="E29" s="2"/>
    </row>
    <row r="30" spans="1:8" ht="13">
      <c r="A30" s="11">
        <v>11</v>
      </c>
      <c r="B30" s="3" t="s">
        <v>36</v>
      </c>
      <c r="C30" s="2" t="s">
        <v>0</v>
      </c>
      <c r="D30" s="12">
        <v>1</v>
      </c>
      <c r="E30" s="2"/>
    </row>
    <row r="31" spans="1:8" ht="13">
      <c r="A31" s="11">
        <v>12</v>
      </c>
      <c r="B31" s="3" t="s">
        <v>10</v>
      </c>
      <c r="C31" s="2" t="s">
        <v>17</v>
      </c>
      <c r="D31" s="12">
        <f>30.6</f>
        <v>30.6</v>
      </c>
      <c r="E31" s="2"/>
    </row>
    <row r="32" spans="1:8" ht="13">
      <c r="A32" s="11">
        <v>13</v>
      </c>
      <c r="B32" s="3" t="s">
        <v>18</v>
      </c>
      <c r="C32" s="2" t="s">
        <v>5</v>
      </c>
      <c r="D32" s="12">
        <v>1</v>
      </c>
      <c r="E32" s="2"/>
    </row>
    <row r="33" spans="1:5" ht="13">
      <c r="A33" s="18" t="s">
        <v>12</v>
      </c>
      <c r="B33" s="18"/>
    </row>
    <row r="34" spans="1:5" ht="13">
      <c r="A34" s="18" t="s">
        <v>3</v>
      </c>
      <c r="B34" s="18"/>
      <c r="C34" s="5"/>
      <c r="D34" s="5"/>
    </row>
    <row r="35" spans="1:5" ht="13">
      <c r="A35" s="11">
        <v>1</v>
      </c>
      <c r="B35" s="3" t="s">
        <v>37</v>
      </c>
      <c r="C35" s="2" t="s">
        <v>19</v>
      </c>
      <c r="D35" s="2">
        <f>0.002</f>
        <v>2E-3</v>
      </c>
      <c r="E35" s="2"/>
    </row>
    <row r="36" spans="1:5" ht="13">
      <c r="A36" s="12">
        <v>2</v>
      </c>
      <c r="B36" s="3" t="s">
        <v>7</v>
      </c>
      <c r="C36" s="2" t="s">
        <v>19</v>
      </c>
      <c r="D36" s="2">
        <f>D20*0.001</f>
        <v>5.0000000000000001E-3</v>
      </c>
      <c r="E36" s="2"/>
    </row>
    <row r="37" spans="1:5" ht="13">
      <c r="A37" s="12">
        <v>3</v>
      </c>
      <c r="B37" s="3" t="s">
        <v>15</v>
      </c>
      <c r="C37" s="2" t="s">
        <v>8</v>
      </c>
      <c r="D37" s="2">
        <v>1</v>
      </c>
      <c r="E37" s="2"/>
    </row>
    <row r="38" spans="1:5" ht="13">
      <c r="A38" s="12">
        <v>4</v>
      </c>
      <c r="B38" s="3" t="s">
        <v>9</v>
      </c>
      <c r="C38" s="2" t="s">
        <v>8</v>
      </c>
      <c r="D38" s="2">
        <v>1</v>
      </c>
      <c r="E38" s="2"/>
    </row>
    <row r="39" spans="1:5" ht="13">
      <c r="A39" s="22" t="s">
        <v>43</v>
      </c>
      <c r="B39" s="22"/>
      <c r="C39" s="7"/>
      <c r="D39" s="7"/>
    </row>
    <row r="40" spans="1:5" ht="13">
      <c r="A40" s="18" t="s">
        <v>3</v>
      </c>
      <c r="B40" s="18"/>
      <c r="C40" s="7"/>
      <c r="D40" s="7"/>
    </row>
    <row r="41" spans="1:5" ht="13">
      <c r="A41" s="14">
        <v>1</v>
      </c>
      <c r="B41" s="9" t="s">
        <v>44</v>
      </c>
      <c r="C41" s="15" t="s">
        <v>1</v>
      </c>
      <c r="D41" s="12">
        <v>21</v>
      </c>
      <c r="E41" s="12"/>
    </row>
    <row r="42" spans="1:5" ht="26">
      <c r="A42" s="14">
        <v>2</v>
      </c>
      <c r="B42" s="9" t="s">
        <v>45</v>
      </c>
      <c r="C42" s="15" t="s">
        <v>1</v>
      </c>
      <c r="D42" s="12">
        <v>1</v>
      </c>
      <c r="E42" s="12"/>
    </row>
    <row r="43" spans="1:5" ht="13">
      <c r="A43" s="14">
        <v>3</v>
      </c>
      <c r="B43" s="9" t="s">
        <v>46</v>
      </c>
      <c r="C43" s="15" t="s">
        <v>1</v>
      </c>
      <c r="D43" s="12">
        <v>21</v>
      </c>
      <c r="E43" s="12"/>
    </row>
    <row r="44" spans="1:5" ht="26">
      <c r="A44" s="14">
        <v>4</v>
      </c>
      <c r="B44" s="9" t="s">
        <v>47</v>
      </c>
      <c r="C44" s="15" t="s">
        <v>1</v>
      </c>
      <c r="D44" s="12">
        <v>1</v>
      </c>
      <c r="E44" s="12"/>
    </row>
    <row r="45" spans="1:5" ht="13">
      <c r="A45" s="14">
        <v>5</v>
      </c>
      <c r="B45" s="9" t="s">
        <v>27</v>
      </c>
      <c r="C45" s="15" t="s">
        <v>0</v>
      </c>
      <c r="D45" s="12">
        <v>2</v>
      </c>
      <c r="E45" s="12"/>
    </row>
    <row r="46" spans="1:5" ht="39">
      <c r="A46" s="14">
        <v>6</v>
      </c>
      <c r="B46" s="9" t="s">
        <v>48</v>
      </c>
      <c r="C46" s="15" t="s">
        <v>0</v>
      </c>
      <c r="D46" s="12" t="s">
        <v>49</v>
      </c>
      <c r="E46" s="12"/>
    </row>
    <row r="47" spans="1:5" ht="39">
      <c r="A47" s="14">
        <v>7</v>
      </c>
      <c r="B47" s="9" t="s">
        <v>50</v>
      </c>
      <c r="C47" s="15" t="s">
        <v>0</v>
      </c>
      <c r="D47" s="12" t="s">
        <v>49</v>
      </c>
      <c r="E47" s="12"/>
    </row>
    <row r="48" spans="1:5" ht="26">
      <c r="A48" s="14">
        <v>8</v>
      </c>
      <c r="B48" s="9" t="s">
        <v>51</v>
      </c>
      <c r="C48" s="15" t="s">
        <v>8</v>
      </c>
      <c r="D48" s="12">
        <v>1</v>
      </c>
      <c r="E48" s="12"/>
    </row>
    <row r="49" spans="1:5" ht="13">
      <c r="A49" s="17" t="s">
        <v>4</v>
      </c>
      <c r="B49" s="17"/>
      <c r="C49" s="16"/>
      <c r="D49" s="12"/>
      <c r="E49" s="12"/>
    </row>
    <row r="50" spans="1:5" ht="13">
      <c r="A50" s="14">
        <v>1</v>
      </c>
      <c r="B50" s="9" t="s">
        <v>52</v>
      </c>
      <c r="C50" s="12" t="s">
        <v>1</v>
      </c>
      <c r="D50" s="12">
        <v>27</v>
      </c>
      <c r="E50" s="12"/>
    </row>
    <row r="51" spans="1:5" ht="13">
      <c r="A51" s="14">
        <v>2</v>
      </c>
      <c r="B51" s="9" t="s">
        <v>53</v>
      </c>
      <c r="C51" s="12" t="s">
        <v>5</v>
      </c>
      <c r="D51" s="12">
        <v>2</v>
      </c>
      <c r="E51" s="12"/>
    </row>
    <row r="52" spans="1:5" ht="13">
      <c r="A52" s="14">
        <v>3</v>
      </c>
      <c r="B52" s="9" t="s">
        <v>54</v>
      </c>
      <c r="C52" s="12" t="s">
        <v>1</v>
      </c>
      <c r="D52" s="12">
        <v>21</v>
      </c>
      <c r="E52" s="12"/>
    </row>
    <row r="53" spans="1:5" ht="39">
      <c r="A53" s="14">
        <v>4</v>
      </c>
      <c r="B53" s="9" t="s">
        <v>55</v>
      </c>
      <c r="C53" s="12" t="s">
        <v>0</v>
      </c>
      <c r="D53" s="12" t="s">
        <v>49</v>
      </c>
      <c r="E53" s="11"/>
    </row>
    <row r="54" spans="1:5" ht="26">
      <c r="A54" s="14">
        <v>5</v>
      </c>
      <c r="B54" s="9" t="s">
        <v>56</v>
      </c>
      <c r="C54" s="12" t="s">
        <v>8</v>
      </c>
      <c r="D54" s="12">
        <v>1</v>
      </c>
      <c r="E54" s="14"/>
    </row>
    <row r="55" spans="1:5" ht="13">
      <c r="A55" s="18" t="s">
        <v>12</v>
      </c>
      <c r="B55" s="18"/>
      <c r="D55" s="5"/>
    </row>
    <row r="56" spans="1:5" ht="13">
      <c r="A56" s="18" t="s">
        <v>3</v>
      </c>
      <c r="B56" s="18"/>
      <c r="C56" s="5"/>
    </row>
    <row r="57" spans="1:5" ht="13">
      <c r="A57" s="14">
        <v>1</v>
      </c>
      <c r="B57" s="3" t="s">
        <v>37</v>
      </c>
      <c r="C57" s="2" t="s">
        <v>19</v>
      </c>
      <c r="D57" s="12">
        <f>0.001</f>
        <v>1E-3</v>
      </c>
      <c r="E57" s="2"/>
    </row>
    <row r="58" spans="1:5" ht="13">
      <c r="A58" s="14">
        <v>2</v>
      </c>
      <c r="B58" s="9" t="s">
        <v>7</v>
      </c>
      <c r="C58" s="12" t="s">
        <v>19</v>
      </c>
      <c r="D58" s="12">
        <v>2.7E-2</v>
      </c>
      <c r="E58" s="11"/>
    </row>
    <row r="59" spans="1:5" ht="13">
      <c r="A59" s="14">
        <v>3</v>
      </c>
      <c r="B59" s="9" t="s">
        <v>15</v>
      </c>
      <c r="C59" s="12" t="s">
        <v>8</v>
      </c>
      <c r="D59" s="12">
        <v>1</v>
      </c>
      <c r="E59" s="11"/>
    </row>
    <row r="60" spans="1:5" ht="13">
      <c r="A60" s="14">
        <v>4</v>
      </c>
      <c r="B60" s="9" t="s">
        <v>9</v>
      </c>
      <c r="C60" s="12" t="s">
        <v>8</v>
      </c>
      <c r="D60" s="12">
        <v>1</v>
      </c>
      <c r="E60" s="11"/>
    </row>
  </sheetData>
  <mergeCells count="13">
    <mergeCell ref="A49:B49"/>
    <mergeCell ref="A55:B55"/>
    <mergeCell ref="A56:B56"/>
    <mergeCell ref="B1:E1"/>
    <mergeCell ref="A2:E2"/>
    <mergeCell ref="A4:E4"/>
    <mergeCell ref="A39:B39"/>
    <mergeCell ref="A40:B40"/>
    <mergeCell ref="A5:B5"/>
    <mergeCell ref="A33:B33"/>
    <mergeCell ref="A34:B34"/>
    <mergeCell ref="A19:B19"/>
    <mergeCell ref="A6:B6"/>
  </mergeCells>
  <pageMargins left="1.1023622047244095" right="0.31496062992125984" top="0.78740157480314965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Inga Zilberga</cp:lastModifiedBy>
  <cp:lastPrinted>2024-05-27T11:54:25Z</cp:lastPrinted>
  <dcterms:created xsi:type="dcterms:W3CDTF">2013-04-23T11:51:01Z</dcterms:created>
  <dcterms:modified xsi:type="dcterms:W3CDTF">2024-05-28T08:37:42Z</dcterms:modified>
</cp:coreProperties>
</file>