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usbergk\Desktop\Transporta rezerves daļas\"/>
    </mc:Choice>
  </mc:AlternateContent>
  <xr:revisionPtr revIDLastSave="0" documentId="13_ncr:1_{B518B70B-B8AB-4111-AB87-70DCA1DB41F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uto 1. daļa" sheetId="8" r:id="rId1"/>
    <sheet name="Krievijas tehnika 2. daļa" sheetId="7" r:id="rId2"/>
    <sheet name="Sliežu mototransports 3. daļa" sheetId="12" r:id="rId3"/>
    <sheet name="Spectehnika 4. daļa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4" i="6" l="1"/>
  <c r="J23" i="6"/>
  <c r="K23" i="6"/>
  <c r="L23" i="6"/>
  <c r="M23" i="6"/>
  <c r="N23" i="6"/>
  <c r="O23" i="6"/>
  <c r="I23" i="6"/>
  <c r="J15" i="6"/>
  <c r="K15" i="6"/>
  <c r="L15" i="6"/>
  <c r="M15" i="6"/>
  <c r="N15" i="6"/>
  <c r="O15" i="6"/>
  <c r="P15" i="6"/>
  <c r="Q15" i="6"/>
  <c r="I15" i="6"/>
  <c r="H28" i="12" l="1"/>
  <c r="I28" i="12"/>
  <c r="J28" i="12"/>
  <c r="K28" i="12"/>
  <c r="L28" i="12"/>
  <c r="M28" i="12"/>
  <c r="G28" i="12"/>
  <c r="H14" i="12"/>
  <c r="I14" i="12"/>
  <c r="J14" i="12"/>
  <c r="K14" i="12"/>
  <c r="L14" i="12"/>
  <c r="M14" i="12"/>
  <c r="G14" i="12"/>
  <c r="H22" i="7"/>
  <c r="I22" i="7"/>
  <c r="G22" i="7"/>
  <c r="H15" i="7"/>
  <c r="I15" i="7"/>
  <c r="G15" i="7"/>
  <c r="I84" i="8"/>
  <c r="J84" i="8"/>
  <c r="K84" i="8"/>
  <c r="L84" i="8"/>
  <c r="M84" i="8"/>
  <c r="N84" i="8"/>
  <c r="H84" i="8"/>
  <c r="I60" i="8"/>
  <c r="J60" i="8"/>
  <c r="K60" i="8"/>
  <c r="L60" i="8"/>
  <c r="M60" i="8"/>
  <c r="N60" i="8"/>
  <c r="H60" i="8"/>
  <c r="N85" i="8" l="1"/>
  <c r="M29" i="12"/>
  <c r="I23" i="7"/>
</calcChain>
</file>

<file path=xl/sharedStrings.xml><?xml version="1.0" encoding="utf-8"?>
<sst xmlns="http://schemas.openxmlformats.org/spreadsheetml/2006/main" count="655" uniqueCount="248">
  <si>
    <t>Nr. p. k.</t>
  </si>
  <si>
    <t>Auto marka</t>
  </si>
  <si>
    <t>Valsts Reģ. Nr.</t>
  </si>
  <si>
    <t>Reģ. datums/Izl. gads</t>
  </si>
  <si>
    <t>VIN kods/Rūpnicas Nr.</t>
  </si>
  <si>
    <t>Jauda (kW)</t>
  </si>
  <si>
    <t>Degviela</t>
  </si>
  <si>
    <t>Odom./m.st.01.03.20.</t>
  </si>
  <si>
    <t>M.B. SPRINTER</t>
  </si>
  <si>
    <t>17.12.2009.</t>
  </si>
  <si>
    <t>WDB9066331S429632</t>
  </si>
  <si>
    <t>D</t>
  </si>
  <si>
    <t>05.05,2011.</t>
  </si>
  <si>
    <t>WDB9066331S553227</t>
  </si>
  <si>
    <t>29.12.2011.</t>
  </si>
  <si>
    <t>WDB9066331S627968</t>
  </si>
  <si>
    <t>WDB9066331S430424</t>
  </si>
  <si>
    <t>13.05.2013.</t>
  </si>
  <si>
    <t>WDB9066331S794920</t>
  </si>
  <si>
    <t>05.05.2011.</t>
  </si>
  <si>
    <t>WDB9062331N478168</t>
  </si>
  <si>
    <t>RENAULT KOLEOS</t>
  </si>
  <si>
    <t>VF1VY0C0NUC305370</t>
  </si>
  <si>
    <t>B</t>
  </si>
  <si>
    <t>04.02.2010.</t>
  </si>
  <si>
    <t>VF1VY0C0NUC305315</t>
  </si>
  <si>
    <t>VF1VY0C0NUC305347</t>
  </si>
  <si>
    <t>VF1VY0C0NUC305525</t>
  </si>
  <si>
    <t>VF1VY0C0NUC305393</t>
  </si>
  <si>
    <t>VF1VY0C0NUC305140</t>
  </si>
  <si>
    <t>RENAULT MASTER</t>
  </si>
  <si>
    <t>09.01.2012.</t>
  </si>
  <si>
    <t>VF1VBH4A146411279</t>
  </si>
  <si>
    <t>08.01.2009.</t>
  </si>
  <si>
    <t>VF1HDC2K640788277</t>
  </si>
  <si>
    <t>KIA SPORTAGE</t>
  </si>
  <si>
    <t>28.11.2008.</t>
  </si>
  <si>
    <t>U6YJE55259L049396</t>
  </si>
  <si>
    <t>RENAULT TRAFIC</t>
  </si>
  <si>
    <t>22.12.2008.</t>
  </si>
  <si>
    <t>VF1JLAMA69V339189</t>
  </si>
  <si>
    <t>VF1JLAMA69V339179</t>
  </si>
  <si>
    <t>RENAULT MEGANE</t>
  </si>
  <si>
    <t>08.12.2008.</t>
  </si>
  <si>
    <t>VF1KMK40640787942</t>
  </si>
  <si>
    <t>OPEL VIVARO</t>
  </si>
  <si>
    <t>24.06.2005.</t>
  </si>
  <si>
    <t>WOLJ7BCA65V640217</t>
  </si>
  <si>
    <t>VW TRANSPORTER</t>
  </si>
  <si>
    <t>11.07.1997.</t>
  </si>
  <si>
    <t>WV1ZZZ70ZWH019842</t>
  </si>
  <si>
    <t>VW2ZZZ70ZYH122458</t>
  </si>
  <si>
    <t>GAZ 3307</t>
  </si>
  <si>
    <t>AR-2895</t>
  </si>
  <si>
    <t>CU-7446</t>
  </si>
  <si>
    <t>GAZ 66</t>
  </si>
  <si>
    <t>BU-4420</t>
  </si>
  <si>
    <t>DAEWOO D-25</t>
  </si>
  <si>
    <t>WF05E300005</t>
  </si>
  <si>
    <t>NIFTY LIFT 120H</t>
  </si>
  <si>
    <t>S 2292</t>
  </si>
  <si>
    <t>30.10.2013</t>
  </si>
  <si>
    <t>SLN120HPEDM026985</t>
  </si>
  <si>
    <t xml:space="preserve">Automotrisa </t>
  </si>
  <si>
    <t>ADM-640</t>
  </si>
  <si>
    <t>ADM-794</t>
  </si>
  <si>
    <t>ADM-260</t>
  </si>
  <si>
    <t>ADM-1037</t>
  </si>
  <si>
    <t>DMSu-1016</t>
  </si>
  <si>
    <t>ADM-369</t>
  </si>
  <si>
    <t>Pusio13-001</t>
  </si>
  <si>
    <t>ADM-1506</t>
  </si>
  <si>
    <t>WM-15512</t>
  </si>
  <si>
    <t>VF1VY0C0NUC305519</t>
  </si>
  <si>
    <t>VF1JLAMA69V339184</t>
  </si>
  <si>
    <t>VF1VBH4A146418353</t>
  </si>
  <si>
    <t>WDB9066331S966355</t>
  </si>
  <si>
    <t>VF1HDC2K640788276</t>
  </si>
  <si>
    <t>VF1HDC2K640788275</t>
  </si>
  <si>
    <t>VF1JLAMA69V339190</t>
  </si>
  <si>
    <t>VF1VY0C0NUC305516</t>
  </si>
  <si>
    <t>VF1VBH4A146418361</t>
  </si>
  <si>
    <t>VF1VY0C0NUC305533</t>
  </si>
  <si>
    <t>VF1VY0C0NUC305513</t>
  </si>
  <si>
    <t>VF1HDC2K640788288</t>
  </si>
  <si>
    <t>VF1KZ0N0642198948</t>
  </si>
  <si>
    <t>VF1VY0C0NUC305457</t>
  </si>
  <si>
    <t>WDB9066331S627967</t>
  </si>
  <si>
    <t>SP1069</t>
  </si>
  <si>
    <t>WKFRGB0100Z077324</t>
  </si>
  <si>
    <t>Nr143128</t>
  </si>
  <si>
    <t>PEUGEOT PARTNER</t>
  </si>
  <si>
    <t>05.06.2007</t>
  </si>
  <si>
    <t>VF3GJKFWC95256014</t>
  </si>
  <si>
    <t>12.05.2006</t>
  </si>
  <si>
    <t>VF3GJKFWC95204090</t>
  </si>
  <si>
    <t>13.11.2009</t>
  </si>
  <si>
    <t>VF1KZ0N0642198943</t>
  </si>
  <si>
    <t>VF1KZ0N0642198949</t>
  </si>
  <si>
    <t>08.12.2008</t>
  </si>
  <si>
    <t>VF1KMK40640787952</t>
  </si>
  <si>
    <t>04.02.2010</t>
  </si>
  <si>
    <t>VF1VY0C0NUC305389</t>
  </si>
  <si>
    <t>VF1VY0C0NUC305330</t>
  </si>
  <si>
    <t>VF1VY0C0NUC305385</t>
  </si>
  <si>
    <t>VF1VY0C0NUC305129</t>
  </si>
  <si>
    <t>VF1VY0C0NUC305346</t>
  </si>
  <si>
    <t>30.12.2008</t>
  </si>
  <si>
    <t>VF1HDC2K640788297</t>
  </si>
  <si>
    <t>VF1HDC2K640788296</t>
  </si>
  <si>
    <t>VF1HDC2K640788290</t>
  </si>
  <si>
    <t>VF1HDC2K640788295</t>
  </si>
  <si>
    <t>02.01.2012</t>
  </si>
  <si>
    <t>VF1VBH4A146411274</t>
  </si>
  <si>
    <t>09.01.2012</t>
  </si>
  <si>
    <t>VF1VBH4A146411275</t>
  </si>
  <si>
    <t>16.12.2011</t>
  </si>
  <si>
    <t>VF1JLDME6CV421394</t>
  </si>
  <si>
    <t>15.01.2009</t>
  </si>
  <si>
    <t>VF1JLAMA69V339186</t>
  </si>
  <si>
    <t>VF1JLAMA69V339185</t>
  </si>
  <si>
    <t>KUBOTA KX41-3V</t>
  </si>
  <si>
    <t>SP 603</t>
  </si>
  <si>
    <t>WKFRGF0200Z078636</t>
  </si>
  <si>
    <t>LTZ 60AB</t>
  </si>
  <si>
    <t>T6666LC</t>
  </si>
  <si>
    <t>001760</t>
  </si>
  <si>
    <t>NISSAN WF05H70U</t>
  </si>
  <si>
    <t>Dzinējs</t>
  </si>
  <si>
    <t>ZIL-130</t>
  </si>
  <si>
    <t>Jamz-238</t>
  </si>
  <si>
    <t>Deutz</t>
  </si>
  <si>
    <t>Kravas auto EU standarts</t>
  </si>
  <si>
    <t>Palfinger PK 23080</t>
  </si>
  <si>
    <t>Palfinger PK 9001</t>
  </si>
  <si>
    <t>MB SPRINTER</t>
  </si>
  <si>
    <t>IEPIRKUMA PRIEKŠMETA DAĻA Nr.1 - AUTOTRANSPORTS</t>
  </si>
  <si>
    <t>IEPIRKUMA PRIEKŠMETA DAĻA Nr.2 - KRIEVIJAS TEHNIKA</t>
  </si>
  <si>
    <t>ZIL 130</t>
  </si>
  <si>
    <t>GAZ 51</t>
  </si>
  <si>
    <t>GAZ 53</t>
  </si>
  <si>
    <t>MAZ 500</t>
  </si>
  <si>
    <t>AP-2615</t>
  </si>
  <si>
    <t>AR-6987</t>
  </si>
  <si>
    <t>PO-5369</t>
  </si>
  <si>
    <t>BA-4811</t>
  </si>
  <si>
    <t>AV-1328</t>
  </si>
  <si>
    <t>BV-7989</t>
  </si>
  <si>
    <t>Tehnikas marka</t>
  </si>
  <si>
    <t>KUBOTA KX36-3</t>
  </si>
  <si>
    <t>Kopā, EUR bez PVN:</t>
  </si>
  <si>
    <t>*</t>
  </si>
  <si>
    <t>****</t>
  </si>
  <si>
    <t>HYUNDAI SANT FE</t>
  </si>
  <si>
    <t xml:space="preserve">MB Sprinter </t>
  </si>
  <si>
    <t>VW CARAVELA</t>
  </si>
  <si>
    <t>VW KOMBI</t>
  </si>
  <si>
    <t>NISSAN NAVARA</t>
  </si>
  <si>
    <t>HONDA CRV</t>
  </si>
  <si>
    <t>***</t>
  </si>
  <si>
    <t>**</t>
  </si>
  <si>
    <t>SUBARU FORESTER</t>
  </si>
  <si>
    <t>TOYOTA HILUX</t>
  </si>
  <si>
    <t>RENAULT MIDLUM</t>
  </si>
  <si>
    <t>RNAULT KERAX</t>
  </si>
  <si>
    <t>MAZ5551</t>
  </si>
  <si>
    <t>ZIL131</t>
  </si>
  <si>
    <t>nav informācijas</t>
  </si>
  <si>
    <t>GAZ3307</t>
  </si>
  <si>
    <t>***,**</t>
  </si>
  <si>
    <t>MAN TGM</t>
  </si>
  <si>
    <t>MB817</t>
  </si>
  <si>
    <t>GAZ53B</t>
  </si>
  <si>
    <t>VW LT80</t>
  </si>
  <si>
    <t>MB Atego918AF</t>
  </si>
  <si>
    <t>DAF45150</t>
  </si>
  <si>
    <t>MB1117</t>
  </si>
  <si>
    <t>GAZ66</t>
  </si>
  <si>
    <t>Huddig 1160</t>
  </si>
  <si>
    <t>149.6 ZS</t>
  </si>
  <si>
    <t>Huddig 1160 D</t>
  </si>
  <si>
    <t>Huddig 1260</t>
  </si>
  <si>
    <t>155.6 ZS</t>
  </si>
  <si>
    <t>Kioto DX9010PC</t>
  </si>
  <si>
    <t>T40</t>
  </si>
  <si>
    <t>Rīgas reģions</t>
  </si>
  <si>
    <t>Starta iela 28a, Jāņuvārti 28, Altonavas iela 11a</t>
  </si>
  <si>
    <t>Kurzemes reģions</t>
  </si>
  <si>
    <t>Jelgava Bauskas iela 5, Ventspils Depo iela 8, Liepāja Rīga iela 71</t>
  </si>
  <si>
    <t>Latgales reģions</t>
  </si>
  <si>
    <t>Daugavpils 2.Preču iela 4, Rēzekne Stacijas iela 23</t>
  </si>
  <si>
    <t>Visi reģioni kopā</t>
  </si>
  <si>
    <t>Doumatic 08-32 CT</t>
  </si>
  <si>
    <t>Catarpillar</t>
  </si>
  <si>
    <t>USP 2005SW</t>
  </si>
  <si>
    <t xml:space="preserve">DGku </t>
  </si>
  <si>
    <t>JaMZ 236,238</t>
  </si>
  <si>
    <t>WM15S12</t>
  </si>
  <si>
    <t>JaMZ238</t>
  </si>
  <si>
    <t>MPT - 6</t>
  </si>
  <si>
    <t>Cuming</t>
  </si>
  <si>
    <t>Compelvac 500RD</t>
  </si>
  <si>
    <t>Catarpillar C9</t>
  </si>
  <si>
    <t>UNIMAT 08-475-4</t>
  </si>
  <si>
    <t>BF8M 1015</t>
  </si>
  <si>
    <t>Dynamic 09-3x</t>
  </si>
  <si>
    <t>KHDTCD2015</t>
  </si>
  <si>
    <t>BDS 200</t>
  </si>
  <si>
    <t>BF8M 1015 CP</t>
  </si>
  <si>
    <t>K32</t>
  </si>
  <si>
    <t>Detroit 72</t>
  </si>
  <si>
    <t>nav</t>
  </si>
  <si>
    <t>IEPIRKUMA PRIEKŠMETA DAĻA Nr.4 SPECIĀLĀ TEHNIKA</t>
  </si>
  <si>
    <t>Pavisam kopā, EUR bez PVN par iepirkuma daļu Nr.1 (piedāvājuma izvērtēšanai):</t>
  </si>
  <si>
    <t>Pavisam kopā, EUR bez PVN par iepirkuma daļu Nr.2 (piedāvājuma izvērtēšanai):</t>
  </si>
  <si>
    <t>Pavisam kopā EUR bez PVN par iepirkuma daļu Nr.3 (piedāvājuma izvērtēšanai):</t>
  </si>
  <si>
    <t>Pavisam kopā, EUR bez PVN par iepirkuma daļu Nr.4 (piedāvājuma izvērtēšanai):</t>
  </si>
  <si>
    <t>IEPIRKUMA PRIEKŠMETA DAĻA Nr.3 - SLIEŽU MOTOTRANSPORTS</t>
  </si>
  <si>
    <r>
      <t>Motora tilpums mc</t>
    </r>
    <r>
      <rPr>
        <b/>
        <vertAlign val="superscript"/>
        <sz val="11"/>
        <color theme="1"/>
        <rFont val="Times New Roman"/>
        <family val="1"/>
        <charset val="186"/>
      </rPr>
      <t>3</t>
    </r>
  </si>
  <si>
    <t>Piegādes adreses (pozīcijām Nr.1-55): Rīga, Krūzes iela 47a, Daugavpils, 1.Pasažieru iela 12, Rēzekne, Ezera iela 4, Jelgava, Sporta iela 10/12</t>
  </si>
  <si>
    <t>Piegādes adreses (pozīcijām Nr.1-10): Rīga, Krūzes iela 47a, Daugavpils, 1.Pasažieru iela 12, Rēzekne, Ezera iela 4, Jelgava, Sporta iela 10/12</t>
  </si>
  <si>
    <t>Piegādes adreses (pozīcijām Nr.56-77):</t>
  </si>
  <si>
    <t>Reģ. datums/ Izl. gads</t>
  </si>
  <si>
    <t>Piegādes adreses (pozīcijām Nr.11-15):</t>
  </si>
  <si>
    <t>Piegādes adreses (pozīcijām Nr.1-9): Rīga, Krūzes iela 47a, Daugavpils, 1.Pasažieru iela 12, Rēzekne, Ezera iela 4, Jelgava, Sporta iela 10/12</t>
  </si>
  <si>
    <t>Piegādes adreses (pozīcijām Nr.20-31):</t>
  </si>
  <si>
    <t>Stūres pirksts EUR, bez PVN (1 gab.)</t>
  </si>
  <si>
    <t>Ūdens sūknis EUR, bez PVN (1 gab.)</t>
  </si>
  <si>
    <t>Celiņsiksna EUR, bez PVN (1 gab.)</t>
  </si>
  <si>
    <t>Ūdenssūknis EUR, bez PVN (1 gab.)</t>
  </si>
  <si>
    <t>Ģenerātors EUR, bez PVN (1 gab.)</t>
  </si>
  <si>
    <t>Celiņsiksnas spriegotāj rullis EUR, bez PVN (1 gab.)</t>
  </si>
  <si>
    <t>Logu tīrītāja slotiņas EUR, bez PVN (1 gab.)</t>
  </si>
  <si>
    <t>Dzesēšanas radiātors EUR, bez PVN (1 gab.)</t>
  </si>
  <si>
    <t>Kvēlsvece EUR, bez PVN (1 gab.)</t>
  </si>
  <si>
    <t>Starteris EUR, bez PVN (1 gab.)</t>
  </si>
  <si>
    <t>Dzesēšanas radiatora ventilātors EUR, bez PVN
 (1 gab.)</t>
  </si>
  <si>
    <t>Elektromotors EUR, bez PVN (1 gab.)</t>
  </si>
  <si>
    <t>Hidraulikas sūknis EUR, bez PVN (1 gab.)</t>
  </si>
  <si>
    <t>Zobsiksna ar rullīšiem (kompl.) EUR, bez PVN</t>
  </si>
  <si>
    <t>Priekšējās sabilizātora atsaites (kompl.) EUR, bez PVN</t>
  </si>
  <si>
    <t xml:space="preserve">Priekšējie bremžu diski (vai trumuļi) (kompl.) EUR, bez PVN </t>
  </si>
  <si>
    <t xml:space="preserve">Priekšējie bremžu kluči (vai bremžu loki) (kompl.) EUR, bez PVN </t>
  </si>
  <si>
    <t>Aizmugurējie bremžu diski (vai trumuļi) (kompl.) EUR, bez PVN</t>
  </si>
  <si>
    <t>Aizmugurējie bremžu kluči (vai bremžu loki) (kompl.) EUR, bez PVN</t>
  </si>
  <si>
    <t>Aizdedzes svece (vai kvēlsvece) EUR, bez PVN (1 gab.)</t>
  </si>
  <si>
    <t>Ģenerators EUR, bez PVN (1 gab.)</t>
  </si>
  <si>
    <t>Celiņsiksnas rullītis EUR, bez PVN
 (1 gab.)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</si>
</sst>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0"/>
      <name val="Helv"/>
    </font>
    <font>
      <sz val="12"/>
      <color theme="1"/>
      <name val="Arial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vertAlign val="superscript"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2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left" vertical="center"/>
    </xf>
    <xf numFmtId="2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2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right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4" fillId="0" borderId="1" xfId="0" applyNumberFormat="1" applyFont="1" applyBorder="1"/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</cellXfs>
  <cellStyles count="2">
    <cellStyle name="Normal" xfId="0" builtinId="0"/>
    <cellStyle name="Style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91"/>
  <sheetViews>
    <sheetView tabSelected="1" topLeftCell="A49" zoomScale="90" zoomScaleNormal="90" workbookViewId="0">
      <selection activeCell="L98" sqref="L98"/>
    </sheetView>
  </sheetViews>
  <sheetFormatPr defaultRowHeight="15" x14ac:dyDescent="0.2"/>
  <cols>
    <col min="1" max="1" width="9.28515625" style="1" bestFit="1" customWidth="1"/>
    <col min="2" max="2" width="26.7109375" style="1" customWidth="1"/>
    <col min="3" max="3" width="18.140625" style="1" customWidth="1"/>
    <col min="4" max="4" width="29.7109375" style="1" customWidth="1"/>
    <col min="5" max="5" width="19.28515625" style="1" customWidth="1"/>
    <col min="6" max="6" width="9.28515625" style="1" bestFit="1" customWidth="1"/>
    <col min="7" max="7" width="10.5703125" style="1" customWidth="1"/>
    <col min="8" max="8" width="11.7109375" style="1" customWidth="1"/>
    <col min="9" max="9" width="12.28515625" style="1" customWidth="1"/>
    <col min="10" max="10" width="14.5703125" style="1" customWidth="1"/>
    <col min="11" max="11" width="14" style="1" customWidth="1"/>
    <col min="12" max="13" width="12.28515625" style="1" customWidth="1"/>
    <col min="14" max="14" width="13.42578125" style="1" customWidth="1"/>
    <col min="15" max="16384" width="9.140625" style="1"/>
  </cols>
  <sheetData>
    <row r="2" spans="1:14" x14ac:dyDescent="0.2">
      <c r="A2" s="77" t="s">
        <v>136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5.75" thickBo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14.75" thickBot="1" x14ac:dyDescent="0.25">
      <c r="A4" s="49" t="s">
        <v>0</v>
      </c>
      <c r="B4" s="50" t="s">
        <v>1</v>
      </c>
      <c r="C4" s="50" t="s">
        <v>3</v>
      </c>
      <c r="D4" s="50" t="s">
        <v>4</v>
      </c>
      <c r="E4" s="50" t="s">
        <v>218</v>
      </c>
      <c r="F4" s="50" t="s">
        <v>5</v>
      </c>
      <c r="G4" s="50" t="s">
        <v>6</v>
      </c>
      <c r="H4" s="50" t="s">
        <v>241</v>
      </c>
      <c r="I4" s="50" t="s">
        <v>242</v>
      </c>
      <c r="J4" s="50" t="s">
        <v>243</v>
      </c>
      <c r="K4" s="50" t="s">
        <v>244</v>
      </c>
      <c r="L4" s="50" t="s">
        <v>239</v>
      </c>
      <c r="M4" s="50" t="s">
        <v>240</v>
      </c>
      <c r="N4" s="50" t="s">
        <v>245</v>
      </c>
    </row>
    <row r="5" spans="1:14" x14ac:dyDescent="0.2">
      <c r="A5" s="39">
        <v>1</v>
      </c>
      <c r="B5" s="40" t="s">
        <v>8</v>
      </c>
      <c r="C5" s="40" t="s">
        <v>9</v>
      </c>
      <c r="D5" s="9" t="s">
        <v>10</v>
      </c>
      <c r="E5" s="40">
        <v>2143</v>
      </c>
      <c r="F5" s="9">
        <v>95</v>
      </c>
      <c r="G5" s="9" t="s">
        <v>11</v>
      </c>
      <c r="H5" s="41"/>
      <c r="I5" s="41"/>
      <c r="J5" s="41"/>
      <c r="K5" s="41"/>
      <c r="L5" s="41"/>
      <c r="M5" s="41"/>
      <c r="N5" s="41"/>
    </row>
    <row r="6" spans="1:14" x14ac:dyDescent="0.2">
      <c r="A6" s="42">
        <v>2</v>
      </c>
      <c r="B6" s="40" t="s">
        <v>8</v>
      </c>
      <c r="C6" s="9" t="s">
        <v>12</v>
      </c>
      <c r="D6" s="9" t="s">
        <v>13</v>
      </c>
      <c r="E6" s="40">
        <v>2143</v>
      </c>
      <c r="F6" s="9">
        <v>95</v>
      </c>
      <c r="G6" s="9" t="s">
        <v>11</v>
      </c>
      <c r="H6" s="14"/>
      <c r="I6" s="14"/>
      <c r="J6" s="14"/>
      <c r="K6" s="14"/>
      <c r="L6" s="14"/>
      <c r="M6" s="14"/>
      <c r="N6" s="14"/>
    </row>
    <row r="7" spans="1:14" x14ac:dyDescent="0.2">
      <c r="A7" s="42">
        <v>3</v>
      </c>
      <c r="B7" s="40" t="s">
        <v>8</v>
      </c>
      <c r="C7" s="9" t="s">
        <v>14</v>
      </c>
      <c r="D7" s="9" t="s">
        <v>15</v>
      </c>
      <c r="E7" s="40">
        <v>2143</v>
      </c>
      <c r="F7" s="9">
        <v>95</v>
      </c>
      <c r="G7" s="9" t="s">
        <v>11</v>
      </c>
      <c r="H7" s="14"/>
      <c r="I7" s="17"/>
      <c r="J7" s="17"/>
      <c r="K7" s="17"/>
      <c r="L7" s="17"/>
      <c r="M7" s="17"/>
      <c r="N7" s="17"/>
    </row>
    <row r="8" spans="1:14" x14ac:dyDescent="0.2">
      <c r="A8" s="39">
        <v>4</v>
      </c>
      <c r="B8" s="40" t="s">
        <v>8</v>
      </c>
      <c r="C8" s="40" t="s">
        <v>9</v>
      </c>
      <c r="D8" s="9" t="s">
        <v>16</v>
      </c>
      <c r="E8" s="40">
        <v>2143</v>
      </c>
      <c r="F8" s="9">
        <v>95</v>
      </c>
      <c r="G8" s="9" t="s">
        <v>11</v>
      </c>
      <c r="H8" s="14"/>
      <c r="I8" s="17"/>
      <c r="J8" s="17"/>
      <c r="K8" s="17"/>
      <c r="L8" s="17"/>
      <c r="M8" s="17"/>
      <c r="N8" s="17"/>
    </row>
    <row r="9" spans="1:14" x14ac:dyDescent="0.2">
      <c r="A9" s="42">
        <v>5</v>
      </c>
      <c r="B9" s="40" t="s">
        <v>8</v>
      </c>
      <c r="C9" s="9" t="s">
        <v>17</v>
      </c>
      <c r="D9" s="9" t="s">
        <v>18</v>
      </c>
      <c r="E9" s="40">
        <v>2987</v>
      </c>
      <c r="F9" s="9">
        <v>140</v>
      </c>
      <c r="G9" s="9" t="s">
        <v>11</v>
      </c>
      <c r="H9" s="14"/>
      <c r="I9" s="17"/>
      <c r="J9" s="17"/>
      <c r="K9" s="17"/>
      <c r="L9" s="17"/>
      <c r="M9" s="17"/>
      <c r="N9" s="17"/>
    </row>
    <row r="10" spans="1:14" x14ac:dyDescent="0.2">
      <c r="A10" s="42">
        <v>6</v>
      </c>
      <c r="B10" s="40" t="s">
        <v>8</v>
      </c>
      <c r="C10" s="9" t="s">
        <v>19</v>
      </c>
      <c r="D10" s="9" t="s">
        <v>20</v>
      </c>
      <c r="E10" s="40">
        <v>2143</v>
      </c>
      <c r="F10" s="9">
        <v>95</v>
      </c>
      <c r="G10" s="9" t="s">
        <v>11</v>
      </c>
      <c r="H10" s="14"/>
      <c r="I10" s="17"/>
      <c r="J10" s="17"/>
      <c r="K10" s="17"/>
      <c r="L10" s="17"/>
      <c r="M10" s="17"/>
      <c r="N10" s="17"/>
    </row>
    <row r="11" spans="1:14" x14ac:dyDescent="0.2">
      <c r="A11" s="39">
        <v>7</v>
      </c>
      <c r="B11" s="9" t="s">
        <v>21</v>
      </c>
      <c r="C11" s="43">
        <v>40213</v>
      </c>
      <c r="D11" s="9" t="s">
        <v>22</v>
      </c>
      <c r="E11" s="9">
        <v>2488</v>
      </c>
      <c r="F11" s="9">
        <v>126</v>
      </c>
      <c r="G11" s="9" t="s">
        <v>23</v>
      </c>
      <c r="H11" s="14"/>
      <c r="I11" s="17"/>
      <c r="J11" s="17"/>
      <c r="K11" s="17"/>
      <c r="L11" s="17"/>
      <c r="M11" s="17"/>
      <c r="N11" s="17"/>
    </row>
    <row r="12" spans="1:14" x14ac:dyDescent="0.2">
      <c r="A12" s="42">
        <v>8</v>
      </c>
      <c r="B12" s="9" t="s">
        <v>21</v>
      </c>
      <c r="C12" s="9" t="s">
        <v>24</v>
      </c>
      <c r="D12" s="9" t="s">
        <v>25</v>
      </c>
      <c r="E12" s="9">
        <v>2488</v>
      </c>
      <c r="F12" s="9">
        <v>126</v>
      </c>
      <c r="G12" s="9" t="s">
        <v>23</v>
      </c>
      <c r="H12" s="14"/>
      <c r="I12" s="17"/>
      <c r="J12" s="17"/>
      <c r="K12" s="17"/>
      <c r="L12" s="17"/>
      <c r="M12" s="17"/>
      <c r="N12" s="17"/>
    </row>
    <row r="13" spans="1:14" x14ac:dyDescent="0.2">
      <c r="A13" s="42">
        <v>9</v>
      </c>
      <c r="B13" s="9" t="s">
        <v>21</v>
      </c>
      <c r="C13" s="9" t="s">
        <v>24</v>
      </c>
      <c r="D13" s="9" t="s">
        <v>26</v>
      </c>
      <c r="E13" s="9">
        <v>2488</v>
      </c>
      <c r="F13" s="9">
        <v>126</v>
      </c>
      <c r="G13" s="9" t="s">
        <v>23</v>
      </c>
      <c r="H13" s="14"/>
      <c r="I13" s="17"/>
      <c r="J13" s="17"/>
      <c r="K13" s="17"/>
      <c r="L13" s="17"/>
      <c r="M13" s="17"/>
      <c r="N13" s="17"/>
    </row>
    <row r="14" spans="1:14" x14ac:dyDescent="0.2">
      <c r="A14" s="39">
        <v>10</v>
      </c>
      <c r="B14" s="9" t="s">
        <v>21</v>
      </c>
      <c r="C14" s="9" t="s">
        <v>24</v>
      </c>
      <c r="D14" s="9" t="s">
        <v>27</v>
      </c>
      <c r="E14" s="9">
        <v>2488</v>
      </c>
      <c r="F14" s="9">
        <v>126</v>
      </c>
      <c r="G14" s="9" t="s">
        <v>23</v>
      </c>
      <c r="H14" s="14"/>
      <c r="I14" s="17"/>
      <c r="J14" s="17"/>
      <c r="K14" s="17"/>
      <c r="L14" s="17"/>
      <c r="M14" s="17"/>
      <c r="N14" s="17"/>
    </row>
    <row r="15" spans="1:14" x14ac:dyDescent="0.2">
      <c r="A15" s="42">
        <v>11</v>
      </c>
      <c r="B15" s="9" t="s">
        <v>21</v>
      </c>
      <c r="C15" s="9" t="s">
        <v>24</v>
      </c>
      <c r="D15" s="9" t="s">
        <v>28</v>
      </c>
      <c r="E15" s="9">
        <v>2488</v>
      </c>
      <c r="F15" s="9">
        <v>126</v>
      </c>
      <c r="G15" s="9" t="s">
        <v>23</v>
      </c>
      <c r="H15" s="14"/>
      <c r="I15" s="17"/>
      <c r="J15" s="17"/>
      <c r="K15" s="17"/>
      <c r="L15" s="17"/>
      <c r="M15" s="17"/>
      <c r="N15" s="17"/>
    </row>
    <row r="16" spans="1:14" x14ac:dyDescent="0.2">
      <c r="A16" s="42">
        <v>12</v>
      </c>
      <c r="B16" s="9" t="s">
        <v>21</v>
      </c>
      <c r="C16" s="9" t="s">
        <v>24</v>
      </c>
      <c r="D16" s="9" t="s">
        <v>29</v>
      </c>
      <c r="E16" s="9">
        <v>2488</v>
      </c>
      <c r="F16" s="9">
        <v>126</v>
      </c>
      <c r="G16" s="9" t="s">
        <v>23</v>
      </c>
      <c r="H16" s="14"/>
      <c r="I16" s="17"/>
      <c r="J16" s="17"/>
      <c r="K16" s="17"/>
      <c r="L16" s="17"/>
      <c r="M16" s="17"/>
      <c r="N16" s="17"/>
    </row>
    <row r="17" spans="1:14" x14ac:dyDescent="0.2">
      <c r="A17" s="39">
        <v>13</v>
      </c>
      <c r="B17" s="9" t="s">
        <v>30</v>
      </c>
      <c r="C17" s="9" t="s">
        <v>31</v>
      </c>
      <c r="D17" s="9" t="s">
        <v>32</v>
      </c>
      <c r="E17" s="9">
        <v>2299</v>
      </c>
      <c r="F17" s="9">
        <v>74</v>
      </c>
      <c r="G17" s="9" t="s">
        <v>11</v>
      </c>
      <c r="H17" s="14"/>
      <c r="I17" s="17"/>
      <c r="J17" s="17"/>
      <c r="K17" s="17"/>
      <c r="L17" s="17"/>
      <c r="M17" s="17"/>
      <c r="N17" s="17"/>
    </row>
    <row r="18" spans="1:14" x14ac:dyDescent="0.2">
      <c r="A18" s="42">
        <v>14</v>
      </c>
      <c r="B18" s="9" t="s">
        <v>30</v>
      </c>
      <c r="C18" s="9" t="s">
        <v>33</v>
      </c>
      <c r="D18" s="9" t="s">
        <v>34</v>
      </c>
      <c r="E18" s="9">
        <v>2464</v>
      </c>
      <c r="F18" s="9">
        <v>74</v>
      </c>
      <c r="G18" s="9" t="s">
        <v>11</v>
      </c>
      <c r="H18" s="14"/>
      <c r="I18" s="17"/>
      <c r="J18" s="17"/>
      <c r="K18" s="17"/>
      <c r="L18" s="17"/>
      <c r="M18" s="17"/>
      <c r="N18" s="17"/>
    </row>
    <row r="19" spans="1:14" x14ac:dyDescent="0.2">
      <c r="A19" s="42">
        <v>15</v>
      </c>
      <c r="B19" s="44" t="s">
        <v>35</v>
      </c>
      <c r="C19" s="9" t="s">
        <v>36</v>
      </c>
      <c r="D19" s="9" t="s">
        <v>37</v>
      </c>
      <c r="E19" s="9">
        <v>2299</v>
      </c>
      <c r="F19" s="9">
        <v>74</v>
      </c>
      <c r="G19" s="9" t="s">
        <v>23</v>
      </c>
      <c r="H19" s="14"/>
      <c r="I19" s="17"/>
      <c r="J19" s="17"/>
      <c r="K19" s="17"/>
      <c r="L19" s="17"/>
      <c r="M19" s="17"/>
      <c r="N19" s="17"/>
    </row>
    <row r="20" spans="1:14" x14ac:dyDescent="0.2">
      <c r="A20" s="39">
        <v>16</v>
      </c>
      <c r="B20" s="9" t="s">
        <v>38</v>
      </c>
      <c r="C20" s="9" t="s">
        <v>39</v>
      </c>
      <c r="D20" s="9" t="s">
        <v>40</v>
      </c>
      <c r="E20" s="9">
        <v>1995</v>
      </c>
      <c r="F20" s="9">
        <v>66</v>
      </c>
      <c r="G20" s="9" t="s">
        <v>11</v>
      </c>
      <c r="H20" s="14"/>
      <c r="I20" s="17"/>
      <c r="J20" s="17"/>
      <c r="K20" s="17"/>
      <c r="L20" s="17"/>
      <c r="M20" s="17"/>
      <c r="N20" s="17"/>
    </row>
    <row r="21" spans="1:14" x14ac:dyDescent="0.2">
      <c r="A21" s="42">
        <v>17</v>
      </c>
      <c r="B21" s="9" t="s">
        <v>38</v>
      </c>
      <c r="C21" s="9" t="s">
        <v>39</v>
      </c>
      <c r="D21" s="9" t="s">
        <v>41</v>
      </c>
      <c r="E21" s="9">
        <v>1995</v>
      </c>
      <c r="F21" s="9">
        <v>66</v>
      </c>
      <c r="G21" s="9" t="s">
        <v>11</v>
      </c>
      <c r="H21" s="14"/>
      <c r="I21" s="17"/>
      <c r="J21" s="17"/>
      <c r="K21" s="17"/>
      <c r="L21" s="17"/>
      <c r="M21" s="17"/>
      <c r="N21" s="17"/>
    </row>
    <row r="22" spans="1:14" x14ac:dyDescent="0.2">
      <c r="A22" s="42">
        <v>18</v>
      </c>
      <c r="B22" s="9" t="s">
        <v>42</v>
      </c>
      <c r="C22" s="9" t="s">
        <v>43</v>
      </c>
      <c r="D22" s="9" t="s">
        <v>44</v>
      </c>
      <c r="E22" s="9">
        <v>1870</v>
      </c>
      <c r="F22" s="9">
        <v>66</v>
      </c>
      <c r="G22" s="9" t="s">
        <v>11</v>
      </c>
      <c r="H22" s="14"/>
      <c r="I22" s="17"/>
      <c r="J22" s="17"/>
      <c r="K22" s="17"/>
      <c r="L22" s="17"/>
      <c r="M22" s="17"/>
      <c r="N22" s="17"/>
    </row>
    <row r="23" spans="1:14" x14ac:dyDescent="0.2">
      <c r="A23" s="39">
        <v>19</v>
      </c>
      <c r="B23" s="44" t="s">
        <v>45</v>
      </c>
      <c r="C23" s="44" t="s">
        <v>46</v>
      </c>
      <c r="D23" s="44" t="s">
        <v>47</v>
      </c>
      <c r="E23" s="44">
        <v>1870</v>
      </c>
      <c r="F23" s="44">
        <v>74</v>
      </c>
      <c r="G23" s="44" t="s">
        <v>11</v>
      </c>
      <c r="H23" s="14"/>
      <c r="I23" s="17"/>
      <c r="J23" s="17"/>
      <c r="K23" s="17"/>
      <c r="L23" s="17"/>
      <c r="M23" s="17"/>
      <c r="N23" s="17"/>
    </row>
    <row r="24" spans="1:14" x14ac:dyDescent="0.2">
      <c r="A24" s="42">
        <v>20</v>
      </c>
      <c r="B24" s="44" t="s">
        <v>48</v>
      </c>
      <c r="C24" s="44" t="s">
        <v>49</v>
      </c>
      <c r="D24" s="44" t="s">
        <v>50</v>
      </c>
      <c r="E24" s="44">
        <v>1896</v>
      </c>
      <c r="F24" s="44">
        <v>50</v>
      </c>
      <c r="G24" s="44" t="s">
        <v>11</v>
      </c>
      <c r="H24" s="45"/>
      <c r="I24" s="54"/>
      <c r="J24" s="54"/>
      <c r="K24" s="54"/>
      <c r="L24" s="54"/>
      <c r="M24" s="54"/>
      <c r="N24" s="17"/>
    </row>
    <row r="25" spans="1:14" x14ac:dyDescent="0.2">
      <c r="A25" s="42">
        <v>21</v>
      </c>
      <c r="B25" s="44" t="s">
        <v>48</v>
      </c>
      <c r="C25" s="46">
        <v>2000</v>
      </c>
      <c r="D25" s="44" t="s">
        <v>51</v>
      </c>
      <c r="E25" s="44">
        <v>2461</v>
      </c>
      <c r="F25" s="44">
        <v>75</v>
      </c>
      <c r="G25" s="44" t="s">
        <v>11</v>
      </c>
      <c r="H25" s="14"/>
      <c r="I25" s="17"/>
      <c r="J25" s="17"/>
      <c r="K25" s="17"/>
      <c r="L25" s="17"/>
      <c r="M25" s="17"/>
      <c r="N25" s="17"/>
    </row>
    <row r="26" spans="1:14" ht="15.75" x14ac:dyDescent="0.25">
      <c r="A26" s="39">
        <v>22</v>
      </c>
      <c r="B26" s="10" t="s">
        <v>21</v>
      </c>
      <c r="C26" s="16">
        <v>40213</v>
      </c>
      <c r="D26" s="10" t="s">
        <v>73</v>
      </c>
      <c r="E26" s="10">
        <v>2488</v>
      </c>
      <c r="F26" s="10">
        <v>126</v>
      </c>
      <c r="G26" s="10" t="s">
        <v>23</v>
      </c>
      <c r="H26" s="15"/>
      <c r="I26" s="47"/>
      <c r="J26" s="17"/>
      <c r="K26" s="17"/>
      <c r="L26" s="17"/>
      <c r="M26" s="17"/>
      <c r="N26" s="47"/>
    </row>
    <row r="27" spans="1:14" ht="15.75" x14ac:dyDescent="0.25">
      <c r="A27" s="42">
        <v>23</v>
      </c>
      <c r="B27" s="10" t="s">
        <v>38</v>
      </c>
      <c r="C27" s="16">
        <v>39825</v>
      </c>
      <c r="D27" s="10" t="s">
        <v>74</v>
      </c>
      <c r="E27" s="10">
        <v>1995</v>
      </c>
      <c r="F27" s="10">
        <v>66</v>
      </c>
      <c r="G27" s="10" t="s">
        <v>11</v>
      </c>
      <c r="H27" s="15"/>
      <c r="I27" s="47"/>
      <c r="J27" s="47"/>
      <c r="K27" s="47"/>
      <c r="L27" s="47"/>
      <c r="M27" s="47"/>
      <c r="N27" s="47"/>
    </row>
    <row r="28" spans="1:14" ht="15.75" x14ac:dyDescent="0.25">
      <c r="A28" s="42">
        <v>24</v>
      </c>
      <c r="B28" s="10" t="s">
        <v>30</v>
      </c>
      <c r="C28" s="16">
        <v>40919</v>
      </c>
      <c r="D28" s="10" t="s">
        <v>75</v>
      </c>
      <c r="E28" s="10">
        <v>2299</v>
      </c>
      <c r="F28" s="10">
        <v>74</v>
      </c>
      <c r="G28" s="10" t="s">
        <v>11</v>
      </c>
      <c r="H28" s="15"/>
      <c r="I28" s="47"/>
      <c r="J28" s="47"/>
      <c r="K28" s="47"/>
      <c r="L28" s="47"/>
      <c r="M28" s="47"/>
      <c r="N28" s="47"/>
    </row>
    <row r="29" spans="1:14" ht="15.75" x14ac:dyDescent="0.25">
      <c r="A29" s="39">
        <v>25</v>
      </c>
      <c r="B29" s="10" t="s">
        <v>135</v>
      </c>
      <c r="C29" s="16">
        <v>41901</v>
      </c>
      <c r="D29" s="10" t="s">
        <v>76</v>
      </c>
      <c r="E29" s="10">
        <v>2987</v>
      </c>
      <c r="F29" s="10">
        <v>140</v>
      </c>
      <c r="G29" s="10" t="s">
        <v>11</v>
      </c>
      <c r="H29" s="15"/>
      <c r="I29" s="47"/>
      <c r="J29" s="47"/>
      <c r="K29" s="47"/>
      <c r="L29" s="47"/>
      <c r="M29" s="47"/>
      <c r="N29" s="47"/>
    </row>
    <row r="30" spans="1:14" ht="15.75" x14ac:dyDescent="0.25">
      <c r="A30" s="42">
        <v>26</v>
      </c>
      <c r="B30" s="10" t="s">
        <v>30</v>
      </c>
      <c r="C30" s="16">
        <v>39821</v>
      </c>
      <c r="D30" s="10" t="s">
        <v>77</v>
      </c>
      <c r="E30" s="10">
        <v>2464</v>
      </c>
      <c r="F30" s="10">
        <v>74</v>
      </c>
      <c r="G30" s="10" t="s">
        <v>11</v>
      </c>
      <c r="H30" s="15"/>
      <c r="I30" s="47"/>
      <c r="J30" s="47"/>
      <c r="K30" s="47"/>
      <c r="L30" s="47"/>
      <c r="M30" s="47"/>
      <c r="N30" s="47"/>
    </row>
    <row r="31" spans="1:14" ht="15.75" x14ac:dyDescent="0.25">
      <c r="A31" s="42">
        <v>27</v>
      </c>
      <c r="B31" s="10" t="s">
        <v>30</v>
      </c>
      <c r="C31" s="16">
        <v>39821</v>
      </c>
      <c r="D31" s="10" t="s">
        <v>78</v>
      </c>
      <c r="E31" s="10">
        <v>2464</v>
      </c>
      <c r="F31" s="10">
        <v>74</v>
      </c>
      <c r="G31" s="10" t="s">
        <v>11</v>
      </c>
      <c r="H31" s="15"/>
      <c r="I31" s="47"/>
      <c r="J31" s="47"/>
      <c r="K31" s="47"/>
      <c r="L31" s="47"/>
      <c r="M31" s="47"/>
      <c r="N31" s="47"/>
    </row>
    <row r="32" spans="1:14" ht="15.75" x14ac:dyDescent="0.25">
      <c r="A32" s="39">
        <v>28</v>
      </c>
      <c r="B32" s="10" t="s">
        <v>38</v>
      </c>
      <c r="C32" s="16">
        <v>39825</v>
      </c>
      <c r="D32" s="10" t="s">
        <v>79</v>
      </c>
      <c r="E32" s="10">
        <v>1995</v>
      </c>
      <c r="F32" s="10">
        <v>66</v>
      </c>
      <c r="G32" s="10" t="s">
        <v>11</v>
      </c>
      <c r="H32" s="15"/>
      <c r="I32" s="47"/>
      <c r="J32" s="47"/>
      <c r="K32" s="47"/>
      <c r="L32" s="47"/>
      <c r="M32" s="47"/>
      <c r="N32" s="47"/>
    </row>
    <row r="33" spans="1:14" ht="15.75" x14ac:dyDescent="0.25">
      <c r="A33" s="42">
        <v>29</v>
      </c>
      <c r="B33" s="10" t="s">
        <v>21</v>
      </c>
      <c r="C33" s="16">
        <v>40213</v>
      </c>
      <c r="D33" s="10" t="s">
        <v>80</v>
      </c>
      <c r="E33" s="10">
        <v>2488</v>
      </c>
      <c r="F33" s="10">
        <v>126</v>
      </c>
      <c r="G33" s="10" t="s">
        <v>23</v>
      </c>
      <c r="H33" s="15"/>
      <c r="I33" s="47"/>
      <c r="J33" s="17"/>
      <c r="K33" s="17"/>
      <c r="L33" s="17"/>
      <c r="M33" s="17"/>
      <c r="N33" s="47"/>
    </row>
    <row r="34" spans="1:14" ht="15.75" x14ac:dyDescent="0.25">
      <c r="A34" s="42">
        <v>30</v>
      </c>
      <c r="B34" s="10" t="s">
        <v>30</v>
      </c>
      <c r="C34" s="16">
        <v>40919</v>
      </c>
      <c r="D34" s="10" t="s">
        <v>81</v>
      </c>
      <c r="E34" s="10">
        <v>2299</v>
      </c>
      <c r="F34" s="10">
        <v>74</v>
      </c>
      <c r="G34" s="10" t="s">
        <v>11</v>
      </c>
      <c r="H34" s="15"/>
      <c r="I34" s="47"/>
      <c r="J34" s="47"/>
      <c r="K34" s="47"/>
      <c r="L34" s="47"/>
      <c r="M34" s="47"/>
      <c r="N34" s="47"/>
    </row>
    <row r="35" spans="1:14" ht="15.75" x14ac:dyDescent="0.25">
      <c r="A35" s="39">
        <v>31</v>
      </c>
      <c r="B35" s="10" t="s">
        <v>21</v>
      </c>
      <c r="C35" s="16">
        <v>40213</v>
      </c>
      <c r="D35" s="10" t="s">
        <v>82</v>
      </c>
      <c r="E35" s="10">
        <v>2488</v>
      </c>
      <c r="F35" s="10">
        <v>126</v>
      </c>
      <c r="G35" s="10" t="s">
        <v>23</v>
      </c>
      <c r="H35" s="15"/>
      <c r="I35" s="47"/>
      <c r="J35" s="17"/>
      <c r="K35" s="17"/>
      <c r="L35" s="17"/>
      <c r="M35" s="17"/>
      <c r="N35" s="47"/>
    </row>
    <row r="36" spans="1:14" ht="15.75" x14ac:dyDescent="0.25">
      <c r="A36" s="42">
        <v>32</v>
      </c>
      <c r="B36" s="10" t="s">
        <v>21</v>
      </c>
      <c r="C36" s="16">
        <v>40213</v>
      </c>
      <c r="D36" s="10" t="s">
        <v>83</v>
      </c>
      <c r="E36" s="10">
        <v>2488</v>
      </c>
      <c r="F36" s="10">
        <v>126</v>
      </c>
      <c r="G36" s="10" t="s">
        <v>23</v>
      </c>
      <c r="H36" s="15"/>
      <c r="I36" s="47"/>
      <c r="J36" s="17"/>
      <c r="K36" s="17"/>
      <c r="L36" s="17"/>
      <c r="M36" s="17"/>
      <c r="N36" s="47"/>
    </row>
    <row r="37" spans="1:14" ht="15.75" x14ac:dyDescent="0.25">
      <c r="A37" s="42">
        <v>33</v>
      </c>
      <c r="B37" s="10" t="s">
        <v>30</v>
      </c>
      <c r="C37" s="16">
        <v>39821</v>
      </c>
      <c r="D37" s="10" t="s">
        <v>84</v>
      </c>
      <c r="E37" s="10">
        <v>2464</v>
      </c>
      <c r="F37" s="10">
        <v>74</v>
      </c>
      <c r="G37" s="10" t="s">
        <v>11</v>
      </c>
      <c r="H37" s="15"/>
      <c r="I37" s="47"/>
      <c r="J37" s="47"/>
      <c r="K37" s="47"/>
      <c r="L37" s="47"/>
      <c r="M37" s="47"/>
      <c r="N37" s="47"/>
    </row>
    <row r="38" spans="1:14" ht="15.75" x14ac:dyDescent="0.25">
      <c r="A38" s="39">
        <v>34</v>
      </c>
      <c r="B38" s="10" t="s">
        <v>42</v>
      </c>
      <c r="C38" s="16">
        <v>40133</v>
      </c>
      <c r="D38" s="10" t="s">
        <v>85</v>
      </c>
      <c r="E38" s="10">
        <v>1870</v>
      </c>
      <c r="F38" s="10">
        <v>96</v>
      </c>
      <c r="G38" s="10" t="s">
        <v>11</v>
      </c>
      <c r="H38" s="15"/>
      <c r="I38" s="47"/>
      <c r="J38" s="47"/>
      <c r="K38" s="47"/>
      <c r="L38" s="47"/>
      <c r="M38" s="47"/>
      <c r="N38" s="47"/>
    </row>
    <row r="39" spans="1:14" ht="15.75" x14ac:dyDescent="0.25">
      <c r="A39" s="42">
        <v>35</v>
      </c>
      <c r="B39" s="10" t="s">
        <v>21</v>
      </c>
      <c r="C39" s="16">
        <v>40213</v>
      </c>
      <c r="D39" s="10" t="s">
        <v>86</v>
      </c>
      <c r="E39" s="10">
        <v>2488</v>
      </c>
      <c r="F39" s="10">
        <v>126</v>
      </c>
      <c r="G39" s="10" t="s">
        <v>23</v>
      </c>
      <c r="H39" s="15"/>
      <c r="I39" s="47"/>
      <c r="J39" s="17"/>
      <c r="K39" s="17"/>
      <c r="L39" s="17"/>
      <c r="M39" s="17"/>
      <c r="N39" s="47"/>
    </row>
    <row r="40" spans="1:14" ht="15.75" x14ac:dyDescent="0.25">
      <c r="A40" s="42">
        <v>36</v>
      </c>
      <c r="B40" s="10" t="s">
        <v>135</v>
      </c>
      <c r="C40" s="16">
        <v>40906</v>
      </c>
      <c r="D40" s="10" t="s">
        <v>87</v>
      </c>
      <c r="E40" s="10">
        <v>2143</v>
      </c>
      <c r="F40" s="10">
        <v>95</v>
      </c>
      <c r="G40" s="10" t="s">
        <v>11</v>
      </c>
      <c r="H40" s="15"/>
      <c r="I40" s="47"/>
      <c r="J40" s="47"/>
      <c r="K40" s="47"/>
      <c r="L40" s="47"/>
      <c r="M40" s="47"/>
      <c r="N40" s="47"/>
    </row>
    <row r="41" spans="1:14" x14ac:dyDescent="0.2">
      <c r="A41" s="39">
        <v>37</v>
      </c>
      <c r="B41" s="40" t="s">
        <v>91</v>
      </c>
      <c r="C41" s="40" t="s">
        <v>92</v>
      </c>
      <c r="D41" s="40" t="s">
        <v>93</v>
      </c>
      <c r="E41" s="40">
        <v>1360</v>
      </c>
      <c r="F41" s="40">
        <v>55</v>
      </c>
      <c r="G41" s="40" t="s">
        <v>23</v>
      </c>
      <c r="H41" s="41"/>
      <c r="I41" s="48"/>
      <c r="J41" s="48"/>
      <c r="K41" s="48"/>
      <c r="L41" s="48"/>
      <c r="M41" s="48"/>
      <c r="N41" s="48"/>
    </row>
    <row r="42" spans="1:14" x14ac:dyDescent="0.2">
      <c r="A42" s="42">
        <v>38</v>
      </c>
      <c r="B42" s="9" t="s">
        <v>91</v>
      </c>
      <c r="C42" s="9" t="s">
        <v>94</v>
      </c>
      <c r="D42" s="9" t="s">
        <v>95</v>
      </c>
      <c r="E42" s="9">
        <v>1360</v>
      </c>
      <c r="F42" s="9">
        <v>55</v>
      </c>
      <c r="G42" s="9" t="s">
        <v>23</v>
      </c>
      <c r="H42" s="14"/>
      <c r="I42" s="17"/>
      <c r="J42" s="17"/>
      <c r="K42" s="17"/>
      <c r="L42" s="17"/>
      <c r="M42" s="17"/>
      <c r="N42" s="17"/>
    </row>
    <row r="43" spans="1:14" x14ac:dyDescent="0.2">
      <c r="A43" s="42">
        <v>39</v>
      </c>
      <c r="B43" s="9" t="s">
        <v>42</v>
      </c>
      <c r="C43" s="9" t="s">
        <v>96</v>
      </c>
      <c r="D43" s="9" t="s">
        <v>97</v>
      </c>
      <c r="E43" s="9">
        <v>1870</v>
      </c>
      <c r="F43" s="9">
        <v>96</v>
      </c>
      <c r="G43" s="9" t="s">
        <v>11</v>
      </c>
      <c r="H43" s="14"/>
      <c r="I43" s="17"/>
      <c r="J43" s="17"/>
      <c r="K43" s="17"/>
      <c r="L43" s="17"/>
      <c r="M43" s="17"/>
      <c r="N43" s="17"/>
    </row>
    <row r="44" spans="1:14" x14ac:dyDescent="0.2">
      <c r="A44" s="39">
        <v>40</v>
      </c>
      <c r="B44" s="9" t="s">
        <v>42</v>
      </c>
      <c r="C44" s="9" t="s">
        <v>96</v>
      </c>
      <c r="D44" s="9" t="s">
        <v>98</v>
      </c>
      <c r="E44" s="9">
        <v>1870</v>
      </c>
      <c r="F44" s="9">
        <v>96</v>
      </c>
      <c r="G44" s="9" t="s">
        <v>11</v>
      </c>
      <c r="H44" s="14"/>
      <c r="I44" s="17"/>
      <c r="J44" s="17"/>
      <c r="K44" s="17"/>
      <c r="L44" s="17"/>
      <c r="M44" s="17"/>
      <c r="N44" s="17"/>
    </row>
    <row r="45" spans="1:14" x14ac:dyDescent="0.2">
      <c r="A45" s="42">
        <v>41</v>
      </c>
      <c r="B45" s="9" t="s">
        <v>42</v>
      </c>
      <c r="C45" s="9" t="s">
        <v>99</v>
      </c>
      <c r="D45" s="9" t="s">
        <v>100</v>
      </c>
      <c r="E45" s="9">
        <v>1870</v>
      </c>
      <c r="F45" s="9">
        <v>96</v>
      </c>
      <c r="G45" s="9" t="s">
        <v>11</v>
      </c>
      <c r="H45" s="14"/>
      <c r="I45" s="17"/>
      <c r="J45" s="17"/>
      <c r="K45" s="17"/>
      <c r="L45" s="17"/>
      <c r="M45" s="17"/>
      <c r="N45" s="17"/>
    </row>
    <row r="46" spans="1:14" x14ac:dyDescent="0.2">
      <c r="A46" s="42">
        <v>42</v>
      </c>
      <c r="B46" s="9" t="s">
        <v>21</v>
      </c>
      <c r="C46" s="9" t="s">
        <v>101</v>
      </c>
      <c r="D46" s="9" t="s">
        <v>102</v>
      </c>
      <c r="E46" s="9">
        <v>2488</v>
      </c>
      <c r="F46" s="9">
        <v>126</v>
      </c>
      <c r="G46" s="9" t="s">
        <v>23</v>
      </c>
      <c r="H46" s="14"/>
      <c r="I46" s="17"/>
      <c r="J46" s="17"/>
      <c r="K46" s="17"/>
      <c r="L46" s="17"/>
      <c r="M46" s="17"/>
      <c r="N46" s="17"/>
    </row>
    <row r="47" spans="1:14" x14ac:dyDescent="0.2">
      <c r="A47" s="39">
        <v>43</v>
      </c>
      <c r="B47" s="9" t="s">
        <v>21</v>
      </c>
      <c r="C47" s="9" t="s">
        <v>101</v>
      </c>
      <c r="D47" s="9" t="s">
        <v>103</v>
      </c>
      <c r="E47" s="9">
        <v>2488</v>
      </c>
      <c r="F47" s="9">
        <v>126</v>
      </c>
      <c r="G47" s="9" t="s">
        <v>23</v>
      </c>
      <c r="H47" s="14"/>
      <c r="I47" s="17"/>
      <c r="J47" s="17"/>
      <c r="K47" s="17"/>
      <c r="L47" s="17"/>
      <c r="M47" s="17"/>
      <c r="N47" s="17"/>
    </row>
    <row r="48" spans="1:14" x14ac:dyDescent="0.2">
      <c r="A48" s="42">
        <v>44</v>
      </c>
      <c r="B48" s="9" t="s">
        <v>21</v>
      </c>
      <c r="C48" s="9" t="s">
        <v>101</v>
      </c>
      <c r="D48" s="9" t="s">
        <v>104</v>
      </c>
      <c r="E48" s="9">
        <v>2488</v>
      </c>
      <c r="F48" s="9">
        <v>126</v>
      </c>
      <c r="G48" s="9" t="s">
        <v>23</v>
      </c>
      <c r="H48" s="14"/>
      <c r="I48" s="17"/>
      <c r="J48" s="17"/>
      <c r="K48" s="17"/>
      <c r="L48" s="17"/>
      <c r="M48" s="17"/>
      <c r="N48" s="17"/>
    </row>
    <row r="49" spans="1:15" x14ac:dyDescent="0.2">
      <c r="A49" s="42">
        <v>45</v>
      </c>
      <c r="B49" s="9" t="s">
        <v>21</v>
      </c>
      <c r="C49" s="9" t="s">
        <v>101</v>
      </c>
      <c r="D49" s="9" t="s">
        <v>105</v>
      </c>
      <c r="E49" s="9">
        <v>2488</v>
      </c>
      <c r="F49" s="9">
        <v>126</v>
      </c>
      <c r="G49" s="9" t="s">
        <v>23</v>
      </c>
      <c r="H49" s="14"/>
      <c r="I49" s="17"/>
      <c r="J49" s="17"/>
      <c r="K49" s="17"/>
      <c r="L49" s="17"/>
      <c r="M49" s="17"/>
      <c r="N49" s="17"/>
    </row>
    <row r="50" spans="1:15" x14ac:dyDescent="0.2">
      <c r="A50" s="39">
        <v>46</v>
      </c>
      <c r="B50" s="9" t="s">
        <v>21</v>
      </c>
      <c r="C50" s="9" t="s">
        <v>101</v>
      </c>
      <c r="D50" s="9" t="s">
        <v>106</v>
      </c>
      <c r="E50" s="9">
        <v>2488</v>
      </c>
      <c r="F50" s="9">
        <v>126</v>
      </c>
      <c r="G50" s="9" t="s">
        <v>23</v>
      </c>
      <c r="H50" s="14"/>
      <c r="I50" s="17"/>
      <c r="J50" s="17"/>
      <c r="K50" s="17"/>
      <c r="L50" s="17"/>
      <c r="M50" s="17"/>
      <c r="N50" s="17"/>
    </row>
    <row r="51" spans="1:15" x14ac:dyDescent="0.2">
      <c r="A51" s="42">
        <v>47</v>
      </c>
      <c r="B51" s="9" t="s">
        <v>30</v>
      </c>
      <c r="C51" s="9" t="s">
        <v>107</v>
      </c>
      <c r="D51" s="9" t="s">
        <v>108</v>
      </c>
      <c r="E51" s="9">
        <v>2464</v>
      </c>
      <c r="F51" s="9">
        <v>74</v>
      </c>
      <c r="G51" s="9" t="s">
        <v>11</v>
      </c>
      <c r="H51" s="14"/>
      <c r="I51" s="17"/>
      <c r="J51" s="17"/>
      <c r="K51" s="17"/>
      <c r="L51" s="17"/>
      <c r="M51" s="17"/>
      <c r="N51" s="17"/>
    </row>
    <row r="52" spans="1:15" x14ac:dyDescent="0.2">
      <c r="A52" s="42">
        <v>48</v>
      </c>
      <c r="B52" s="9" t="s">
        <v>30</v>
      </c>
      <c r="C52" s="9" t="s">
        <v>107</v>
      </c>
      <c r="D52" s="9" t="s">
        <v>109</v>
      </c>
      <c r="E52" s="9">
        <v>2464</v>
      </c>
      <c r="F52" s="9">
        <v>74</v>
      </c>
      <c r="G52" s="9" t="s">
        <v>11</v>
      </c>
      <c r="H52" s="14"/>
      <c r="I52" s="17"/>
      <c r="J52" s="17"/>
      <c r="K52" s="17"/>
      <c r="L52" s="17"/>
      <c r="M52" s="17"/>
      <c r="N52" s="17"/>
    </row>
    <row r="53" spans="1:15" x14ac:dyDescent="0.2">
      <c r="A53" s="39">
        <v>49</v>
      </c>
      <c r="B53" s="9" t="s">
        <v>30</v>
      </c>
      <c r="C53" s="9" t="s">
        <v>107</v>
      </c>
      <c r="D53" s="9" t="s">
        <v>110</v>
      </c>
      <c r="E53" s="9">
        <v>2464</v>
      </c>
      <c r="F53" s="9">
        <v>74</v>
      </c>
      <c r="G53" s="9" t="s">
        <v>11</v>
      </c>
      <c r="H53" s="14"/>
      <c r="I53" s="17"/>
      <c r="J53" s="17"/>
      <c r="K53" s="17"/>
      <c r="L53" s="17"/>
      <c r="M53" s="17"/>
      <c r="N53" s="17"/>
    </row>
    <row r="54" spans="1:15" x14ac:dyDescent="0.2">
      <c r="A54" s="42">
        <v>50</v>
      </c>
      <c r="B54" s="9" t="s">
        <v>30</v>
      </c>
      <c r="C54" s="9" t="s">
        <v>107</v>
      </c>
      <c r="D54" s="9" t="s">
        <v>111</v>
      </c>
      <c r="E54" s="9">
        <v>2464</v>
      </c>
      <c r="F54" s="9">
        <v>74</v>
      </c>
      <c r="G54" s="9" t="s">
        <v>11</v>
      </c>
      <c r="H54" s="14"/>
      <c r="I54" s="17"/>
      <c r="J54" s="17"/>
      <c r="K54" s="17"/>
      <c r="L54" s="17"/>
      <c r="M54" s="17"/>
      <c r="N54" s="17"/>
    </row>
    <row r="55" spans="1:15" x14ac:dyDescent="0.2">
      <c r="A55" s="42">
        <v>51</v>
      </c>
      <c r="B55" s="9" t="s">
        <v>30</v>
      </c>
      <c r="C55" s="9" t="s">
        <v>112</v>
      </c>
      <c r="D55" s="9" t="s">
        <v>113</v>
      </c>
      <c r="E55" s="9">
        <v>2299</v>
      </c>
      <c r="F55" s="9">
        <v>74</v>
      </c>
      <c r="G55" s="9" t="s">
        <v>11</v>
      </c>
      <c r="H55" s="14"/>
      <c r="I55" s="17"/>
      <c r="J55" s="17"/>
      <c r="K55" s="17"/>
      <c r="L55" s="17"/>
      <c r="M55" s="17"/>
      <c r="N55" s="17"/>
    </row>
    <row r="56" spans="1:15" x14ac:dyDescent="0.2">
      <c r="A56" s="39">
        <v>52</v>
      </c>
      <c r="B56" s="9" t="s">
        <v>30</v>
      </c>
      <c r="C56" s="9" t="s">
        <v>114</v>
      </c>
      <c r="D56" s="9" t="s">
        <v>115</v>
      </c>
      <c r="E56" s="9">
        <v>2299</v>
      </c>
      <c r="F56" s="9">
        <v>74</v>
      </c>
      <c r="G56" s="9" t="s">
        <v>11</v>
      </c>
      <c r="H56" s="14"/>
      <c r="I56" s="17"/>
      <c r="J56" s="17"/>
      <c r="K56" s="17"/>
      <c r="L56" s="17"/>
      <c r="M56" s="17"/>
      <c r="N56" s="17"/>
    </row>
    <row r="57" spans="1:15" x14ac:dyDescent="0.2">
      <c r="A57" s="42">
        <v>53</v>
      </c>
      <c r="B57" s="9" t="s">
        <v>38</v>
      </c>
      <c r="C57" s="9" t="s">
        <v>116</v>
      </c>
      <c r="D57" s="9" t="s">
        <v>117</v>
      </c>
      <c r="E57" s="9">
        <v>1995</v>
      </c>
      <c r="F57" s="9">
        <v>66</v>
      </c>
      <c r="G57" s="9" t="s">
        <v>11</v>
      </c>
      <c r="H57" s="14"/>
      <c r="I57" s="17"/>
      <c r="J57" s="17"/>
      <c r="K57" s="17"/>
      <c r="L57" s="17"/>
      <c r="M57" s="17"/>
      <c r="N57" s="17"/>
    </row>
    <row r="58" spans="1:15" x14ac:dyDescent="0.2">
      <c r="A58" s="42">
        <v>54</v>
      </c>
      <c r="B58" s="9" t="s">
        <v>38</v>
      </c>
      <c r="C58" s="9" t="s">
        <v>118</v>
      </c>
      <c r="D58" s="9" t="s">
        <v>119</v>
      </c>
      <c r="E58" s="9">
        <v>1995</v>
      </c>
      <c r="F58" s="9">
        <v>66</v>
      </c>
      <c r="G58" s="9" t="s">
        <v>11</v>
      </c>
      <c r="H58" s="14"/>
      <c r="I58" s="17"/>
      <c r="J58" s="17"/>
      <c r="K58" s="17"/>
      <c r="L58" s="17"/>
      <c r="M58" s="17"/>
      <c r="N58" s="17"/>
    </row>
    <row r="59" spans="1:15" x14ac:dyDescent="0.2">
      <c r="A59" s="39">
        <v>55</v>
      </c>
      <c r="B59" s="9" t="s">
        <v>38</v>
      </c>
      <c r="C59" s="9" t="s">
        <v>118</v>
      </c>
      <c r="D59" s="9" t="s">
        <v>120</v>
      </c>
      <c r="E59" s="9">
        <v>1995</v>
      </c>
      <c r="F59" s="9">
        <v>66</v>
      </c>
      <c r="G59" s="9" t="s">
        <v>11</v>
      </c>
      <c r="H59" s="14"/>
      <c r="I59" s="14"/>
      <c r="J59" s="14"/>
      <c r="K59" s="14"/>
      <c r="L59" s="14"/>
      <c r="M59" s="14"/>
      <c r="N59" s="14"/>
    </row>
    <row r="60" spans="1:15" x14ac:dyDescent="0.2">
      <c r="A60" s="73" t="s">
        <v>150</v>
      </c>
      <c r="B60" s="73"/>
      <c r="C60" s="73"/>
      <c r="D60" s="73"/>
      <c r="E60" s="73"/>
      <c r="F60" s="73"/>
      <c r="G60" s="73"/>
      <c r="H60" s="14">
        <f>SUM(H5:H59)</f>
        <v>0</v>
      </c>
      <c r="I60" s="14">
        <f t="shared" ref="I60:N60" si="0">SUM(I5:I59)</f>
        <v>0</v>
      </c>
      <c r="J60" s="14">
        <f t="shared" si="0"/>
        <v>0</v>
      </c>
      <c r="K60" s="14">
        <f t="shared" si="0"/>
        <v>0</v>
      </c>
      <c r="L60" s="14">
        <f t="shared" si="0"/>
        <v>0</v>
      </c>
      <c r="M60" s="14">
        <f t="shared" si="0"/>
        <v>0</v>
      </c>
      <c r="N60" s="14">
        <f t="shared" si="0"/>
        <v>0</v>
      </c>
    </row>
    <row r="61" spans="1:15" x14ac:dyDescent="0.2">
      <c r="A61" s="74" t="s">
        <v>219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5" x14ac:dyDescent="0.2">
      <c r="A62" s="9">
        <v>56</v>
      </c>
      <c r="B62" s="9" t="s">
        <v>42</v>
      </c>
      <c r="C62" s="9">
        <v>2009</v>
      </c>
      <c r="D62" s="21"/>
      <c r="E62" s="9">
        <v>1870</v>
      </c>
      <c r="F62" s="9">
        <v>96</v>
      </c>
      <c r="G62" s="9" t="s">
        <v>11</v>
      </c>
      <c r="H62" s="22"/>
      <c r="I62" s="22"/>
      <c r="J62" s="51"/>
      <c r="K62" s="17"/>
      <c r="L62" s="51"/>
      <c r="M62" s="51"/>
      <c r="N62" s="57"/>
      <c r="O62" s="60" t="s">
        <v>151</v>
      </c>
    </row>
    <row r="63" spans="1:15" x14ac:dyDescent="0.2">
      <c r="A63" s="9">
        <v>57</v>
      </c>
      <c r="B63" s="9" t="s">
        <v>30</v>
      </c>
      <c r="C63" s="9">
        <v>2008</v>
      </c>
      <c r="D63" s="21"/>
      <c r="E63" s="9">
        <v>2464</v>
      </c>
      <c r="F63" s="9">
        <v>74</v>
      </c>
      <c r="G63" s="9" t="s">
        <v>11</v>
      </c>
      <c r="H63" s="22"/>
      <c r="I63" s="22"/>
      <c r="J63" s="51"/>
      <c r="K63" s="17"/>
      <c r="L63" s="51"/>
      <c r="M63" s="51"/>
      <c r="N63" s="57"/>
      <c r="O63" s="60" t="s">
        <v>152</v>
      </c>
    </row>
    <row r="64" spans="1:15" x14ac:dyDescent="0.2">
      <c r="A64" s="9">
        <v>58</v>
      </c>
      <c r="B64" s="9" t="s">
        <v>38</v>
      </c>
      <c r="C64" s="9">
        <v>2009</v>
      </c>
      <c r="D64" s="21"/>
      <c r="E64" s="9">
        <v>1995</v>
      </c>
      <c r="F64" s="9">
        <v>66</v>
      </c>
      <c r="G64" s="9" t="s">
        <v>11</v>
      </c>
      <c r="H64" s="22"/>
      <c r="I64" s="22"/>
      <c r="J64" s="51"/>
      <c r="K64" s="17"/>
      <c r="L64" s="51"/>
      <c r="M64" s="51"/>
      <c r="N64" s="57"/>
      <c r="O64" s="60" t="s">
        <v>152</v>
      </c>
    </row>
    <row r="65" spans="1:15" x14ac:dyDescent="0.2">
      <c r="A65" s="9">
        <v>59</v>
      </c>
      <c r="B65" s="9" t="s">
        <v>30</v>
      </c>
      <c r="C65" s="9">
        <v>2011</v>
      </c>
      <c r="D65" s="21"/>
      <c r="E65" s="9">
        <v>2299</v>
      </c>
      <c r="F65" s="9">
        <v>74</v>
      </c>
      <c r="G65" s="9" t="s">
        <v>11</v>
      </c>
      <c r="H65" s="22"/>
      <c r="I65" s="22"/>
      <c r="J65" s="51"/>
      <c r="K65" s="17"/>
      <c r="L65" s="51"/>
      <c r="M65" s="51"/>
      <c r="N65" s="57"/>
      <c r="O65" s="60" t="s">
        <v>152</v>
      </c>
    </row>
    <row r="66" spans="1:15" x14ac:dyDescent="0.2">
      <c r="A66" s="9">
        <v>60</v>
      </c>
      <c r="B66" s="9" t="s">
        <v>153</v>
      </c>
      <c r="C66" s="9">
        <v>2007</v>
      </c>
      <c r="D66" s="21"/>
      <c r="E66" s="9">
        <v>2188</v>
      </c>
      <c r="F66" s="9">
        <v>114</v>
      </c>
      <c r="G66" s="9" t="s">
        <v>11</v>
      </c>
      <c r="H66" s="22"/>
      <c r="I66" s="22"/>
      <c r="J66" s="51"/>
      <c r="K66" s="17"/>
      <c r="L66" s="51"/>
      <c r="M66" s="51"/>
      <c r="N66" s="57"/>
      <c r="O66" s="60" t="s">
        <v>151</v>
      </c>
    </row>
    <row r="67" spans="1:15" x14ac:dyDescent="0.2">
      <c r="A67" s="9">
        <v>61</v>
      </c>
      <c r="B67" s="9" t="s">
        <v>154</v>
      </c>
      <c r="C67" s="9">
        <v>2011</v>
      </c>
      <c r="D67" s="21"/>
      <c r="E67" s="9">
        <v>2143</v>
      </c>
      <c r="F67" s="9">
        <v>95</v>
      </c>
      <c r="G67" s="9" t="s">
        <v>11</v>
      </c>
      <c r="H67" s="22"/>
      <c r="I67" s="22"/>
      <c r="J67" s="51"/>
      <c r="K67" s="17"/>
      <c r="L67" s="51"/>
      <c r="M67" s="51"/>
      <c r="N67" s="57"/>
      <c r="O67" s="60" t="s">
        <v>152</v>
      </c>
    </row>
    <row r="68" spans="1:15" x14ac:dyDescent="0.2">
      <c r="A68" s="9">
        <v>62</v>
      </c>
      <c r="B68" s="9" t="s">
        <v>155</v>
      </c>
      <c r="C68" s="9">
        <v>2006</v>
      </c>
      <c r="D68" s="21"/>
      <c r="E68" s="9">
        <v>2460</v>
      </c>
      <c r="F68" s="9">
        <v>96</v>
      </c>
      <c r="G68" s="9" t="s">
        <v>11</v>
      </c>
      <c r="H68" s="22"/>
      <c r="I68" s="22"/>
      <c r="J68" s="51"/>
      <c r="K68" s="17"/>
      <c r="L68" s="51"/>
      <c r="M68" s="51"/>
      <c r="N68" s="57"/>
      <c r="O68" s="60" t="s">
        <v>152</v>
      </c>
    </row>
    <row r="69" spans="1:15" x14ac:dyDescent="0.2">
      <c r="A69" s="9">
        <v>63</v>
      </c>
      <c r="B69" s="9" t="s">
        <v>156</v>
      </c>
      <c r="C69" s="9">
        <v>2015</v>
      </c>
      <c r="D69" s="21"/>
      <c r="E69" s="9">
        <v>1968</v>
      </c>
      <c r="F69" s="9">
        <v>110</v>
      </c>
      <c r="G69" s="9" t="s">
        <v>11</v>
      </c>
      <c r="H69" s="22"/>
      <c r="I69" s="22"/>
      <c r="J69" s="51"/>
      <c r="K69" s="17"/>
      <c r="L69" s="51"/>
      <c r="M69" s="51"/>
      <c r="N69" s="57"/>
      <c r="O69" s="60" t="s">
        <v>151</v>
      </c>
    </row>
    <row r="70" spans="1:15" x14ac:dyDescent="0.2">
      <c r="A70" s="9">
        <v>64</v>
      </c>
      <c r="B70" s="9" t="s">
        <v>156</v>
      </c>
      <c r="C70" s="9">
        <v>2012</v>
      </c>
      <c r="D70" s="21"/>
      <c r="E70" s="9">
        <v>2460</v>
      </c>
      <c r="F70" s="9">
        <v>96</v>
      </c>
      <c r="G70" s="9" t="s">
        <v>11</v>
      </c>
      <c r="H70" s="22"/>
      <c r="I70" s="22"/>
      <c r="J70" s="51"/>
      <c r="K70" s="17"/>
      <c r="L70" s="51"/>
      <c r="M70" s="51"/>
      <c r="N70" s="57"/>
      <c r="O70" s="60" t="s">
        <v>152</v>
      </c>
    </row>
    <row r="71" spans="1:15" x14ac:dyDescent="0.2">
      <c r="A71" s="9">
        <v>65</v>
      </c>
      <c r="B71" s="9" t="s">
        <v>157</v>
      </c>
      <c r="C71" s="9">
        <v>2014</v>
      </c>
      <c r="D71" s="21"/>
      <c r="E71" s="9">
        <v>2488</v>
      </c>
      <c r="F71" s="9">
        <v>106</v>
      </c>
      <c r="G71" s="9" t="s">
        <v>11</v>
      </c>
      <c r="H71" s="22"/>
      <c r="I71" s="22"/>
      <c r="J71" s="51"/>
      <c r="K71" s="17"/>
      <c r="L71" s="51"/>
      <c r="M71" s="51"/>
      <c r="N71" s="57"/>
      <c r="O71" s="60" t="s">
        <v>152</v>
      </c>
    </row>
    <row r="72" spans="1:15" x14ac:dyDescent="0.2">
      <c r="A72" s="9">
        <v>66</v>
      </c>
      <c r="B72" s="9" t="s">
        <v>158</v>
      </c>
      <c r="C72" s="9">
        <v>2008</v>
      </c>
      <c r="D72" s="21"/>
      <c r="E72" s="9">
        <v>1997</v>
      </c>
      <c r="F72" s="9">
        <v>110</v>
      </c>
      <c r="G72" s="9" t="s">
        <v>23</v>
      </c>
      <c r="H72" s="22"/>
      <c r="I72" s="22"/>
      <c r="J72" s="51"/>
      <c r="K72" s="17"/>
      <c r="L72" s="51"/>
      <c r="M72" s="51"/>
      <c r="N72" s="57"/>
      <c r="O72" s="60" t="s">
        <v>159</v>
      </c>
    </row>
    <row r="73" spans="1:15" x14ac:dyDescent="0.2">
      <c r="A73" s="9">
        <v>67</v>
      </c>
      <c r="B73" s="9" t="s">
        <v>35</v>
      </c>
      <c r="C73" s="9">
        <v>2008</v>
      </c>
      <c r="D73" s="21"/>
      <c r="E73" s="9">
        <v>1975</v>
      </c>
      <c r="F73" s="9">
        <v>104</v>
      </c>
      <c r="G73" s="9" t="s">
        <v>23</v>
      </c>
      <c r="H73" s="22"/>
      <c r="I73" s="22"/>
      <c r="J73" s="51"/>
      <c r="K73" s="17"/>
      <c r="L73" s="51"/>
      <c r="M73" s="51"/>
      <c r="N73" s="57"/>
      <c r="O73" s="60" t="s">
        <v>160</v>
      </c>
    </row>
    <row r="74" spans="1:15" x14ac:dyDescent="0.2">
      <c r="A74" s="9">
        <v>68</v>
      </c>
      <c r="B74" s="9" t="s">
        <v>161</v>
      </c>
      <c r="C74" s="9">
        <v>2015</v>
      </c>
      <c r="D74" s="21"/>
      <c r="E74" s="9">
        <v>1998</v>
      </c>
      <c r="F74" s="9">
        <v>108</v>
      </c>
      <c r="G74" s="9" t="s">
        <v>11</v>
      </c>
      <c r="H74" s="22"/>
      <c r="I74" s="22"/>
      <c r="J74" s="51"/>
      <c r="K74" s="17"/>
      <c r="L74" s="51"/>
      <c r="M74" s="51"/>
      <c r="N74" s="57"/>
      <c r="O74" s="60" t="s">
        <v>151</v>
      </c>
    </row>
    <row r="75" spans="1:15" x14ac:dyDescent="0.2">
      <c r="A75" s="9">
        <v>69</v>
      </c>
      <c r="B75" s="9" t="s">
        <v>162</v>
      </c>
      <c r="C75" s="9">
        <v>2014</v>
      </c>
      <c r="D75" s="21"/>
      <c r="E75" s="9">
        <v>2982</v>
      </c>
      <c r="F75" s="9">
        <v>126</v>
      </c>
      <c r="G75" s="9" t="s">
        <v>11</v>
      </c>
      <c r="H75" s="22"/>
      <c r="I75" s="22"/>
      <c r="J75" s="51"/>
      <c r="K75" s="17"/>
      <c r="L75" s="51"/>
      <c r="M75" s="51"/>
      <c r="N75" s="57"/>
      <c r="O75" s="60" t="s">
        <v>159</v>
      </c>
    </row>
    <row r="76" spans="1:15" x14ac:dyDescent="0.2">
      <c r="A76" s="9">
        <v>70</v>
      </c>
      <c r="B76" s="9" t="s">
        <v>163</v>
      </c>
      <c r="C76" s="9">
        <v>2009</v>
      </c>
      <c r="D76" s="21"/>
      <c r="E76" s="9">
        <v>7146</v>
      </c>
      <c r="F76" s="9">
        <v>195</v>
      </c>
      <c r="G76" s="9" t="s">
        <v>11</v>
      </c>
      <c r="H76" s="22"/>
      <c r="I76" s="22"/>
      <c r="J76" s="51"/>
      <c r="K76" s="17"/>
      <c r="L76" s="51"/>
      <c r="M76" s="51"/>
      <c r="N76" s="58"/>
      <c r="O76" s="60" t="s">
        <v>152</v>
      </c>
    </row>
    <row r="77" spans="1:15" x14ac:dyDescent="0.2">
      <c r="A77" s="9">
        <v>71</v>
      </c>
      <c r="B77" s="9" t="s">
        <v>164</v>
      </c>
      <c r="C77" s="9">
        <v>2008</v>
      </c>
      <c r="D77" s="21"/>
      <c r="E77" s="9">
        <v>10837</v>
      </c>
      <c r="F77" s="9">
        <v>270</v>
      </c>
      <c r="G77" s="9" t="s">
        <v>11</v>
      </c>
      <c r="H77" s="22"/>
      <c r="I77" s="22"/>
      <c r="J77" s="51"/>
      <c r="K77" s="17"/>
      <c r="L77" s="51"/>
      <c r="M77" s="51"/>
      <c r="N77" s="58"/>
      <c r="O77" s="60" t="s">
        <v>159</v>
      </c>
    </row>
    <row r="78" spans="1:15" x14ac:dyDescent="0.2">
      <c r="A78" s="9">
        <v>72</v>
      </c>
      <c r="B78" s="9" t="s">
        <v>170</v>
      </c>
      <c r="C78" s="9">
        <v>2013</v>
      </c>
      <c r="D78" s="21"/>
      <c r="E78" s="9">
        <v>6871</v>
      </c>
      <c r="F78" s="9">
        <v>184</v>
      </c>
      <c r="G78" s="9" t="s">
        <v>11</v>
      </c>
      <c r="H78" s="22"/>
      <c r="I78" s="22"/>
      <c r="J78" s="51"/>
      <c r="K78" s="17"/>
      <c r="L78" s="51"/>
      <c r="M78" s="51"/>
      <c r="N78" s="58"/>
      <c r="O78" s="60" t="s">
        <v>159</v>
      </c>
    </row>
    <row r="79" spans="1:15" x14ac:dyDescent="0.2">
      <c r="A79" s="9">
        <v>73</v>
      </c>
      <c r="B79" s="9" t="s">
        <v>171</v>
      </c>
      <c r="C79" s="9">
        <v>1995</v>
      </c>
      <c r="D79" s="21"/>
      <c r="E79" s="9">
        <v>5958</v>
      </c>
      <c r="F79" s="9">
        <v>97</v>
      </c>
      <c r="G79" s="9" t="s">
        <v>11</v>
      </c>
      <c r="H79" s="22"/>
      <c r="I79" s="22"/>
      <c r="J79" s="51"/>
      <c r="K79" s="17"/>
      <c r="L79" s="51"/>
      <c r="M79" s="51"/>
      <c r="N79" s="57"/>
      <c r="O79" s="60" t="s">
        <v>151</v>
      </c>
    </row>
    <row r="80" spans="1:15" x14ac:dyDescent="0.2">
      <c r="A80" s="9">
        <v>74</v>
      </c>
      <c r="B80" s="9" t="s">
        <v>173</v>
      </c>
      <c r="C80" s="9">
        <v>2000</v>
      </c>
      <c r="D80" s="21"/>
      <c r="E80" s="9">
        <v>4299</v>
      </c>
      <c r="F80" s="9">
        <v>104</v>
      </c>
      <c r="G80" s="9" t="s">
        <v>11</v>
      </c>
      <c r="H80" s="22"/>
      <c r="I80" s="22"/>
      <c r="J80" s="51"/>
      <c r="K80" s="17"/>
      <c r="L80" s="51"/>
      <c r="M80" s="51"/>
      <c r="N80" s="58"/>
      <c r="O80" s="60" t="s">
        <v>160</v>
      </c>
    </row>
    <row r="81" spans="1:15" x14ac:dyDescent="0.2">
      <c r="A81" s="9">
        <v>75</v>
      </c>
      <c r="B81" s="9" t="s">
        <v>174</v>
      </c>
      <c r="C81" s="9">
        <v>2009</v>
      </c>
      <c r="D81" s="21"/>
      <c r="E81" s="9">
        <v>4249</v>
      </c>
      <c r="F81" s="9">
        <v>130</v>
      </c>
      <c r="G81" s="9" t="s">
        <v>11</v>
      </c>
      <c r="H81" s="22"/>
      <c r="I81" s="22"/>
      <c r="J81" s="51"/>
      <c r="K81" s="17"/>
      <c r="L81" s="51"/>
      <c r="M81" s="51"/>
      <c r="N81" s="58"/>
      <c r="O81" s="60" t="s">
        <v>152</v>
      </c>
    </row>
    <row r="82" spans="1:15" x14ac:dyDescent="0.2">
      <c r="A82" s="9">
        <v>76</v>
      </c>
      <c r="B82" s="9" t="s">
        <v>175</v>
      </c>
      <c r="C82" s="9">
        <v>1995</v>
      </c>
      <c r="D82" s="21"/>
      <c r="E82" s="75" t="s">
        <v>167</v>
      </c>
      <c r="F82" s="76"/>
      <c r="G82" s="9" t="s">
        <v>11</v>
      </c>
      <c r="H82" s="22"/>
      <c r="I82" s="22"/>
      <c r="J82" s="51"/>
      <c r="K82" s="17"/>
      <c r="L82" s="51"/>
      <c r="M82" s="51"/>
      <c r="N82" s="58"/>
      <c r="O82" s="60" t="s">
        <v>151</v>
      </c>
    </row>
    <row r="83" spans="1:15" x14ac:dyDescent="0.2">
      <c r="A83" s="9">
        <v>77</v>
      </c>
      <c r="B83" s="9" t="s">
        <v>176</v>
      </c>
      <c r="C83" s="9">
        <v>1991</v>
      </c>
      <c r="D83" s="21"/>
      <c r="E83" s="9">
        <v>6400</v>
      </c>
      <c r="F83" s="9">
        <v>80</v>
      </c>
      <c r="G83" s="9" t="s">
        <v>11</v>
      </c>
      <c r="H83" s="22"/>
      <c r="I83" s="22"/>
      <c r="J83" s="22"/>
      <c r="K83" s="17"/>
      <c r="L83" s="51"/>
      <c r="M83" s="51"/>
      <c r="N83" s="17"/>
      <c r="O83" s="59" t="s">
        <v>152</v>
      </c>
    </row>
    <row r="84" spans="1:15" x14ac:dyDescent="0.2">
      <c r="A84" s="73" t="s">
        <v>150</v>
      </c>
      <c r="B84" s="73"/>
      <c r="C84" s="73"/>
      <c r="D84" s="73"/>
      <c r="E84" s="73"/>
      <c r="F84" s="73"/>
      <c r="G84" s="73"/>
      <c r="H84" s="14">
        <f>SUM(H62:H83)</f>
        <v>0</v>
      </c>
      <c r="I84" s="14">
        <f t="shared" ref="I84:N84" si="1">SUM(I62:I83)</f>
        <v>0</v>
      </c>
      <c r="J84" s="14">
        <f t="shared" si="1"/>
        <v>0</v>
      </c>
      <c r="K84" s="14">
        <f t="shared" si="1"/>
        <v>0</v>
      </c>
      <c r="L84" s="14">
        <f t="shared" si="1"/>
        <v>0</v>
      </c>
      <c r="M84" s="14">
        <f t="shared" si="1"/>
        <v>0</v>
      </c>
      <c r="N84" s="14">
        <f t="shared" si="1"/>
        <v>0</v>
      </c>
    </row>
    <row r="85" spans="1:15" x14ac:dyDescent="0.2">
      <c r="A85" s="69" t="s">
        <v>213</v>
      </c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3">
        <f>SUM(H60:N60,H84:N84)</f>
        <v>0</v>
      </c>
    </row>
    <row r="86" spans="1:15" ht="14.25" customHeight="1" x14ac:dyDescent="0.25">
      <c r="A86" s="70" t="s">
        <v>221</v>
      </c>
      <c r="B86" s="71"/>
      <c r="C86" s="71"/>
      <c r="D86" s="71"/>
      <c r="E86" s="71"/>
      <c r="F86" s="71"/>
      <c r="G86" s="72"/>
      <c r="H86" s="11"/>
      <c r="I86" s="11"/>
      <c r="J86" s="11"/>
      <c r="K86" s="11"/>
      <c r="L86" s="11"/>
      <c r="M86" s="11"/>
      <c r="N86" s="11"/>
    </row>
    <row r="87" spans="1:15" ht="14.25" customHeight="1" x14ac:dyDescent="0.25">
      <c r="A87" s="9" t="s">
        <v>151</v>
      </c>
      <c r="B87" s="64" t="s">
        <v>185</v>
      </c>
      <c r="C87" s="65"/>
      <c r="D87" s="66" t="s">
        <v>186</v>
      </c>
      <c r="E87" s="67"/>
      <c r="F87" s="67"/>
      <c r="G87" s="68"/>
      <c r="H87" s="11"/>
      <c r="I87" s="11"/>
      <c r="J87" s="11"/>
      <c r="K87" s="11"/>
      <c r="L87" s="11"/>
      <c r="M87" s="11"/>
      <c r="N87" s="11"/>
    </row>
    <row r="88" spans="1:15" ht="15.75" x14ac:dyDescent="0.25">
      <c r="A88" s="9" t="s">
        <v>160</v>
      </c>
      <c r="B88" s="64" t="s">
        <v>187</v>
      </c>
      <c r="C88" s="65"/>
      <c r="D88" s="66" t="s">
        <v>188</v>
      </c>
      <c r="E88" s="67"/>
      <c r="F88" s="67"/>
      <c r="G88" s="68"/>
      <c r="H88" s="11"/>
      <c r="I88" s="11"/>
      <c r="J88" s="11"/>
      <c r="K88" s="11"/>
      <c r="L88" s="11"/>
      <c r="M88" s="11"/>
      <c r="N88" s="11"/>
    </row>
    <row r="89" spans="1:15" ht="15.75" x14ac:dyDescent="0.25">
      <c r="A89" s="9" t="s">
        <v>159</v>
      </c>
      <c r="B89" s="64" t="s">
        <v>189</v>
      </c>
      <c r="C89" s="65"/>
      <c r="D89" s="66" t="s">
        <v>190</v>
      </c>
      <c r="E89" s="67"/>
      <c r="F89" s="67"/>
      <c r="G89" s="68"/>
      <c r="H89" s="11"/>
      <c r="I89" s="11"/>
      <c r="J89" s="11"/>
      <c r="K89" s="11"/>
      <c r="L89" s="11"/>
      <c r="M89" s="11"/>
      <c r="N89" s="11"/>
    </row>
    <row r="90" spans="1:15" ht="15.75" x14ac:dyDescent="0.25">
      <c r="A90" s="9" t="s">
        <v>152</v>
      </c>
      <c r="B90" s="64" t="s">
        <v>191</v>
      </c>
      <c r="C90" s="65"/>
      <c r="D90" s="66"/>
      <c r="E90" s="67"/>
      <c r="F90" s="67"/>
      <c r="G90" s="68"/>
      <c r="H90" s="11"/>
      <c r="I90" s="11"/>
      <c r="J90" s="11"/>
      <c r="K90" s="11"/>
      <c r="L90" s="11"/>
      <c r="M90" s="11"/>
      <c r="N90" s="11"/>
    </row>
    <row r="91" spans="1:15" ht="15.75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</row>
  </sheetData>
  <mergeCells count="15">
    <mergeCell ref="A60:G60"/>
    <mergeCell ref="A61:N61"/>
    <mergeCell ref="A84:G84"/>
    <mergeCell ref="E82:F82"/>
    <mergeCell ref="A2:N2"/>
    <mergeCell ref="B90:C90"/>
    <mergeCell ref="D90:G90"/>
    <mergeCell ref="A85:M85"/>
    <mergeCell ref="A86:G86"/>
    <mergeCell ref="B87:C87"/>
    <mergeCell ref="D87:G87"/>
    <mergeCell ref="B88:C88"/>
    <mergeCell ref="D88:G88"/>
    <mergeCell ref="B89:C89"/>
    <mergeCell ref="D89:G89"/>
  </mergeCells>
  <pageMargins left="0.7" right="0.7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29"/>
  <sheetViews>
    <sheetView workbookViewId="0">
      <selection activeCell="I23" sqref="I23"/>
    </sheetView>
  </sheetViews>
  <sheetFormatPr defaultRowHeight="15" x14ac:dyDescent="0.2"/>
  <cols>
    <col min="1" max="1" width="9.28515625" style="1" bestFit="1" customWidth="1"/>
    <col min="2" max="2" width="26.7109375" style="1" customWidth="1"/>
    <col min="3" max="3" width="18.140625" style="1" customWidth="1"/>
    <col min="4" max="4" width="15.140625" style="1" customWidth="1"/>
    <col min="5" max="5" width="19.5703125" style="1" customWidth="1"/>
    <col min="6" max="6" width="18.28515625" style="1" customWidth="1"/>
    <col min="7" max="7" width="13" style="1" customWidth="1"/>
    <col min="8" max="8" width="13.5703125" style="1" customWidth="1"/>
    <col min="9" max="9" width="14.85546875" style="1" customWidth="1"/>
    <col min="10" max="10" width="9.28515625" style="1" customWidth="1"/>
    <col min="11" max="16384" width="9.140625" style="1"/>
  </cols>
  <sheetData>
    <row r="2" spans="1:13" ht="15.75" x14ac:dyDescent="0.25">
      <c r="A2" s="77" t="s">
        <v>137</v>
      </c>
      <c r="B2" s="77"/>
      <c r="C2" s="77"/>
      <c r="D2" s="77"/>
      <c r="E2" s="77"/>
      <c r="F2" s="77"/>
      <c r="G2" s="77"/>
      <c r="H2" s="77"/>
      <c r="I2" s="77"/>
      <c r="J2" s="11"/>
    </row>
    <row r="3" spans="1:13" ht="15.75" x14ac:dyDescent="0.25">
      <c r="A3" s="26"/>
      <c r="B3" s="26"/>
      <c r="C3" s="26"/>
      <c r="D3" s="26"/>
      <c r="E3" s="26"/>
      <c r="F3" s="26"/>
      <c r="G3" s="26"/>
      <c r="H3" s="26"/>
      <c r="I3" s="26"/>
      <c r="J3" s="11"/>
    </row>
    <row r="4" spans="1:13" ht="57" x14ac:dyDescent="0.25">
      <c r="A4" s="7" t="s">
        <v>0</v>
      </c>
      <c r="B4" s="7" t="s">
        <v>148</v>
      </c>
      <c r="C4" s="7" t="s">
        <v>2</v>
      </c>
      <c r="D4" s="7" t="s">
        <v>222</v>
      </c>
      <c r="E4" s="8" t="s">
        <v>128</v>
      </c>
      <c r="F4" s="7" t="s">
        <v>6</v>
      </c>
      <c r="G4" s="7" t="s">
        <v>226</v>
      </c>
      <c r="H4" s="7" t="s">
        <v>228</v>
      </c>
      <c r="I4" s="7" t="s">
        <v>227</v>
      </c>
      <c r="J4" s="11"/>
    </row>
    <row r="5" spans="1:13" x14ac:dyDescent="0.2">
      <c r="A5" s="9">
        <v>1</v>
      </c>
      <c r="B5" s="9" t="s">
        <v>52</v>
      </c>
      <c r="C5" s="9" t="s">
        <v>53</v>
      </c>
      <c r="D5" s="9">
        <v>1993</v>
      </c>
      <c r="E5" s="9"/>
      <c r="F5" s="9" t="s">
        <v>23</v>
      </c>
      <c r="G5" s="14"/>
      <c r="H5" s="14"/>
      <c r="I5" s="14"/>
      <c r="J5" s="33"/>
      <c r="K5" s="2"/>
      <c r="L5" s="2"/>
      <c r="M5" s="2"/>
    </row>
    <row r="6" spans="1:13" x14ac:dyDescent="0.2">
      <c r="A6" s="9">
        <v>2</v>
      </c>
      <c r="B6" s="9" t="s">
        <v>52</v>
      </c>
      <c r="C6" s="9" t="s">
        <v>54</v>
      </c>
      <c r="D6" s="9">
        <v>1992</v>
      </c>
      <c r="E6" s="9"/>
      <c r="F6" s="9" t="s">
        <v>23</v>
      </c>
      <c r="G6" s="14"/>
      <c r="H6" s="14"/>
      <c r="I6" s="14"/>
      <c r="J6" s="33"/>
      <c r="K6" s="2"/>
      <c r="L6" s="2"/>
      <c r="M6" s="2"/>
    </row>
    <row r="7" spans="1:13" x14ac:dyDescent="0.2">
      <c r="A7" s="9">
        <v>3</v>
      </c>
      <c r="B7" s="9" t="s">
        <v>55</v>
      </c>
      <c r="C7" s="9" t="s">
        <v>56</v>
      </c>
      <c r="D7" s="9">
        <v>1995</v>
      </c>
      <c r="E7" s="9"/>
      <c r="F7" s="9" t="s">
        <v>23</v>
      </c>
      <c r="G7" s="14"/>
      <c r="H7" s="14"/>
      <c r="I7" s="14"/>
      <c r="J7" s="33"/>
      <c r="K7" s="2"/>
      <c r="L7" s="2"/>
      <c r="M7" s="2"/>
    </row>
    <row r="8" spans="1:13" ht="15.75" x14ac:dyDescent="0.25">
      <c r="A8" s="9">
        <v>4</v>
      </c>
      <c r="B8" s="10" t="s">
        <v>55</v>
      </c>
      <c r="C8" s="10" t="s">
        <v>142</v>
      </c>
      <c r="D8" s="34">
        <v>1987</v>
      </c>
      <c r="E8" s="27"/>
      <c r="F8" s="10" t="s">
        <v>23</v>
      </c>
      <c r="G8" s="47"/>
      <c r="H8" s="17"/>
      <c r="I8" s="17"/>
      <c r="J8" s="25"/>
      <c r="K8" s="2"/>
      <c r="L8" s="2"/>
      <c r="M8" s="2"/>
    </row>
    <row r="9" spans="1:13" ht="15.75" x14ac:dyDescent="0.25">
      <c r="A9" s="9">
        <v>5</v>
      </c>
      <c r="B9" s="10" t="s">
        <v>138</v>
      </c>
      <c r="C9" s="10" t="s">
        <v>143</v>
      </c>
      <c r="D9" s="34">
        <v>1977</v>
      </c>
      <c r="E9" s="27"/>
      <c r="F9" s="10" t="s">
        <v>23</v>
      </c>
      <c r="G9" s="17"/>
      <c r="H9" s="17"/>
      <c r="I9" s="17"/>
      <c r="J9" s="25"/>
      <c r="K9" s="2"/>
      <c r="L9" s="2"/>
      <c r="M9" s="2"/>
    </row>
    <row r="10" spans="1:13" ht="15.75" x14ac:dyDescent="0.25">
      <c r="A10" s="9">
        <v>6</v>
      </c>
      <c r="B10" s="10" t="s">
        <v>138</v>
      </c>
      <c r="C10" s="10" t="s">
        <v>144</v>
      </c>
      <c r="D10" s="34">
        <v>1987</v>
      </c>
      <c r="E10" s="27"/>
      <c r="F10" s="10" t="s">
        <v>23</v>
      </c>
      <c r="G10" s="17"/>
      <c r="H10" s="17"/>
      <c r="I10" s="17"/>
      <c r="J10" s="25"/>
      <c r="K10" s="2"/>
      <c r="L10" s="2"/>
      <c r="M10" s="2"/>
    </row>
    <row r="11" spans="1:13" ht="15.75" x14ac:dyDescent="0.25">
      <c r="A11" s="9">
        <v>7</v>
      </c>
      <c r="B11" s="10" t="s">
        <v>139</v>
      </c>
      <c r="C11" s="10" t="s">
        <v>90</v>
      </c>
      <c r="D11" s="34"/>
      <c r="E11" s="27"/>
      <c r="F11" s="10" t="s">
        <v>23</v>
      </c>
      <c r="G11" s="47"/>
      <c r="H11" s="17"/>
      <c r="I11" s="17"/>
      <c r="J11" s="25"/>
      <c r="K11" s="2"/>
      <c r="L11" s="2"/>
      <c r="M11" s="2"/>
    </row>
    <row r="12" spans="1:13" ht="15.75" x14ac:dyDescent="0.25">
      <c r="A12" s="9">
        <v>8</v>
      </c>
      <c r="B12" s="10" t="s">
        <v>141</v>
      </c>
      <c r="C12" s="10" t="s">
        <v>145</v>
      </c>
      <c r="D12" s="34">
        <v>1973</v>
      </c>
      <c r="E12" s="27"/>
      <c r="F12" s="10" t="s">
        <v>11</v>
      </c>
      <c r="G12" s="17"/>
      <c r="H12" s="17"/>
      <c r="I12" s="17"/>
      <c r="J12" s="25"/>
      <c r="K12" s="2"/>
      <c r="L12" s="2"/>
      <c r="M12" s="2"/>
    </row>
    <row r="13" spans="1:13" ht="15.75" x14ac:dyDescent="0.25">
      <c r="A13" s="9">
        <v>9</v>
      </c>
      <c r="B13" s="10" t="s">
        <v>140</v>
      </c>
      <c r="C13" s="10" t="s">
        <v>146</v>
      </c>
      <c r="D13" s="34">
        <v>1977</v>
      </c>
      <c r="E13" s="27"/>
      <c r="F13" s="10" t="s">
        <v>23</v>
      </c>
      <c r="G13" s="47"/>
      <c r="H13" s="17"/>
      <c r="I13" s="17"/>
      <c r="J13" s="25"/>
      <c r="K13" s="2"/>
      <c r="L13" s="2"/>
      <c r="M13" s="2"/>
    </row>
    <row r="14" spans="1:13" ht="15.75" x14ac:dyDescent="0.25">
      <c r="A14" s="9">
        <v>10</v>
      </c>
      <c r="B14" s="10" t="s">
        <v>55</v>
      </c>
      <c r="C14" s="10" t="s">
        <v>147</v>
      </c>
      <c r="D14" s="34">
        <v>1985</v>
      </c>
      <c r="E14" s="27"/>
      <c r="F14" s="10" t="s">
        <v>23</v>
      </c>
      <c r="G14" s="47"/>
      <c r="H14" s="17"/>
      <c r="I14" s="17"/>
      <c r="J14" s="25"/>
      <c r="K14" s="2"/>
      <c r="L14" s="2"/>
      <c r="M14" s="2"/>
    </row>
    <row r="15" spans="1:13" x14ac:dyDescent="0.2">
      <c r="A15" s="73" t="s">
        <v>150</v>
      </c>
      <c r="B15" s="73"/>
      <c r="C15" s="73"/>
      <c r="D15" s="73"/>
      <c r="E15" s="73"/>
      <c r="F15" s="73"/>
      <c r="G15" s="35">
        <f>SUM(G5:G14)</f>
        <v>0</v>
      </c>
      <c r="H15" s="35">
        <f t="shared" ref="H15:I15" si="0">SUM(H5:H14)</f>
        <v>0</v>
      </c>
      <c r="I15" s="35">
        <f t="shared" si="0"/>
        <v>0</v>
      </c>
      <c r="J15" s="36"/>
      <c r="K15" s="5"/>
      <c r="L15" s="2"/>
      <c r="M15" s="2"/>
    </row>
    <row r="16" spans="1:13" x14ac:dyDescent="0.2">
      <c r="A16" s="78" t="s">
        <v>220</v>
      </c>
      <c r="B16" s="78"/>
      <c r="C16" s="78"/>
      <c r="D16" s="78"/>
      <c r="E16" s="78"/>
      <c r="F16" s="78"/>
      <c r="G16" s="78"/>
      <c r="H16" s="78"/>
      <c r="I16" s="78"/>
      <c r="J16" s="36"/>
      <c r="K16" s="5"/>
      <c r="L16" s="2"/>
      <c r="M16" s="2"/>
    </row>
    <row r="17" spans="1:13" ht="15.75" x14ac:dyDescent="0.25">
      <c r="A17" s="9">
        <v>11</v>
      </c>
      <c r="B17" s="10" t="s">
        <v>165</v>
      </c>
      <c r="C17" s="21"/>
      <c r="D17" s="10">
        <v>2003</v>
      </c>
      <c r="E17" s="29"/>
      <c r="F17" s="9" t="s">
        <v>11</v>
      </c>
      <c r="G17" s="22"/>
      <c r="H17" s="22"/>
      <c r="I17" s="22"/>
      <c r="J17" s="9" t="s">
        <v>152</v>
      </c>
      <c r="K17" s="5"/>
      <c r="L17" s="2"/>
      <c r="M17" s="2"/>
    </row>
    <row r="18" spans="1:13" ht="15.75" x14ac:dyDescent="0.25">
      <c r="A18" s="9">
        <v>12</v>
      </c>
      <c r="B18" s="10" t="s">
        <v>166</v>
      </c>
      <c r="C18" s="21"/>
      <c r="D18" s="10">
        <v>1985</v>
      </c>
      <c r="E18" s="29"/>
      <c r="F18" s="9" t="s">
        <v>23</v>
      </c>
      <c r="G18" s="22"/>
      <c r="H18" s="22"/>
      <c r="I18" s="22"/>
      <c r="J18" s="9" t="s">
        <v>152</v>
      </c>
      <c r="K18" s="5"/>
      <c r="L18" s="2"/>
      <c r="M18" s="2"/>
    </row>
    <row r="19" spans="1:13" ht="15.75" x14ac:dyDescent="0.25">
      <c r="A19" s="9">
        <v>13</v>
      </c>
      <c r="B19" s="10" t="s">
        <v>168</v>
      </c>
      <c r="C19" s="21"/>
      <c r="D19" s="10">
        <v>1993</v>
      </c>
      <c r="E19" s="29"/>
      <c r="F19" s="9" t="s">
        <v>23</v>
      </c>
      <c r="G19" s="22"/>
      <c r="H19" s="22"/>
      <c r="I19" s="22"/>
      <c r="J19" s="9" t="s">
        <v>169</v>
      </c>
      <c r="K19" s="5"/>
      <c r="L19" s="2"/>
      <c r="M19" s="2"/>
    </row>
    <row r="20" spans="1:13" ht="15.75" x14ac:dyDescent="0.25">
      <c r="A20" s="9">
        <v>14</v>
      </c>
      <c r="B20" s="10" t="s">
        <v>172</v>
      </c>
      <c r="C20" s="21"/>
      <c r="D20" s="10">
        <v>1974</v>
      </c>
      <c r="E20" s="29"/>
      <c r="F20" s="9" t="s">
        <v>23</v>
      </c>
      <c r="G20" s="22"/>
      <c r="H20" s="22"/>
      <c r="I20" s="22"/>
      <c r="J20" s="9" t="s">
        <v>169</v>
      </c>
      <c r="K20" s="5"/>
      <c r="L20" s="2"/>
      <c r="M20" s="2"/>
    </row>
    <row r="21" spans="1:13" ht="15.75" x14ac:dyDescent="0.25">
      <c r="A21" s="9">
        <v>15</v>
      </c>
      <c r="B21" s="10" t="s">
        <v>177</v>
      </c>
      <c r="C21" s="21"/>
      <c r="D21" s="10">
        <v>1990</v>
      </c>
      <c r="E21" s="29"/>
      <c r="F21" s="9" t="s">
        <v>23</v>
      </c>
      <c r="G21" s="22"/>
      <c r="H21" s="22"/>
      <c r="I21" s="22"/>
      <c r="J21" s="9" t="s">
        <v>160</v>
      </c>
      <c r="K21" s="5"/>
      <c r="L21" s="2"/>
      <c r="M21" s="2"/>
    </row>
    <row r="22" spans="1:13" x14ac:dyDescent="0.2">
      <c r="A22" s="73" t="s">
        <v>150</v>
      </c>
      <c r="B22" s="73"/>
      <c r="C22" s="73"/>
      <c r="D22" s="73"/>
      <c r="E22" s="73"/>
      <c r="F22" s="73"/>
      <c r="G22" s="35">
        <f>SUM(G17:G21)</f>
        <v>0</v>
      </c>
      <c r="H22" s="35">
        <f t="shared" ref="H22:I22" si="1">SUM(H17:H21)</f>
        <v>0</v>
      </c>
      <c r="I22" s="35">
        <f t="shared" si="1"/>
        <v>0</v>
      </c>
      <c r="J22" s="23"/>
      <c r="K22" s="5"/>
      <c r="L22" s="2"/>
      <c r="M22" s="2"/>
    </row>
    <row r="23" spans="1:13" x14ac:dyDescent="0.2">
      <c r="A23" s="82" t="s">
        <v>214</v>
      </c>
      <c r="B23" s="83"/>
      <c r="C23" s="83"/>
      <c r="D23" s="83"/>
      <c r="E23" s="83"/>
      <c r="F23" s="83"/>
      <c r="G23" s="83"/>
      <c r="H23" s="83"/>
      <c r="I23" s="52">
        <f>SUM(G15:I15,G22:I22)</f>
        <v>0</v>
      </c>
      <c r="J23" s="37"/>
      <c r="K23" s="5"/>
      <c r="L23" s="2"/>
      <c r="M23" s="2"/>
    </row>
    <row r="24" spans="1:13" ht="15.75" x14ac:dyDescent="0.25">
      <c r="A24" s="79" t="s">
        <v>223</v>
      </c>
      <c r="B24" s="80"/>
      <c r="C24" s="80"/>
      <c r="D24" s="80"/>
      <c r="E24" s="80"/>
      <c r="F24" s="80"/>
      <c r="G24" s="81"/>
      <c r="H24" s="38"/>
      <c r="I24" s="38"/>
      <c r="J24" s="25"/>
      <c r="K24" s="2"/>
      <c r="L24" s="2"/>
      <c r="M24" s="2"/>
    </row>
    <row r="25" spans="1:13" ht="15.75" x14ac:dyDescent="0.25">
      <c r="A25" s="9" t="s">
        <v>151</v>
      </c>
      <c r="B25" s="64" t="s">
        <v>185</v>
      </c>
      <c r="C25" s="65"/>
      <c r="D25" s="66" t="s">
        <v>186</v>
      </c>
      <c r="E25" s="67"/>
      <c r="F25" s="67"/>
      <c r="G25" s="68"/>
      <c r="H25" s="24"/>
      <c r="I25" s="24"/>
      <c r="J25" s="24"/>
      <c r="K25" s="2"/>
      <c r="L25" s="2"/>
      <c r="M25" s="2"/>
    </row>
    <row r="26" spans="1:13" ht="15.75" x14ac:dyDescent="0.25">
      <c r="A26" s="9" t="s">
        <v>160</v>
      </c>
      <c r="B26" s="64" t="s">
        <v>187</v>
      </c>
      <c r="C26" s="65"/>
      <c r="D26" s="66" t="s">
        <v>188</v>
      </c>
      <c r="E26" s="67"/>
      <c r="F26" s="67"/>
      <c r="G26" s="68"/>
      <c r="H26" s="24"/>
      <c r="I26" s="24"/>
      <c r="J26" s="24"/>
      <c r="K26" s="2"/>
      <c r="L26" s="2"/>
      <c r="M26" s="2"/>
    </row>
    <row r="27" spans="1:13" ht="15.75" x14ac:dyDescent="0.25">
      <c r="A27" s="9" t="s">
        <v>159</v>
      </c>
      <c r="B27" s="64" t="s">
        <v>189</v>
      </c>
      <c r="C27" s="65"/>
      <c r="D27" s="66" t="s">
        <v>190</v>
      </c>
      <c r="E27" s="67"/>
      <c r="F27" s="67"/>
      <c r="G27" s="68"/>
      <c r="H27" s="24"/>
      <c r="I27" s="24"/>
      <c r="J27" s="24"/>
    </row>
    <row r="28" spans="1:13" ht="15.75" x14ac:dyDescent="0.25">
      <c r="A28" s="9" t="s">
        <v>152</v>
      </c>
      <c r="B28" s="64" t="s">
        <v>191</v>
      </c>
      <c r="C28" s="65"/>
      <c r="D28" s="66"/>
      <c r="E28" s="67"/>
      <c r="F28" s="67"/>
      <c r="G28" s="68"/>
      <c r="H28" s="25"/>
      <c r="I28" s="25"/>
      <c r="J28" s="25"/>
    </row>
    <row r="29" spans="1:13" ht="15.75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</row>
  </sheetData>
  <mergeCells count="14">
    <mergeCell ref="A2:I2"/>
    <mergeCell ref="A16:I16"/>
    <mergeCell ref="B28:C28"/>
    <mergeCell ref="D25:G25"/>
    <mergeCell ref="D27:G27"/>
    <mergeCell ref="D28:G28"/>
    <mergeCell ref="B26:C26"/>
    <mergeCell ref="B27:C27"/>
    <mergeCell ref="D26:G26"/>
    <mergeCell ref="A24:G24"/>
    <mergeCell ref="B25:C25"/>
    <mergeCell ref="A22:F22"/>
    <mergeCell ref="A23:H23"/>
    <mergeCell ref="A15:F15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34"/>
  <sheetViews>
    <sheetView workbookViewId="0">
      <selection activeCell="S22" sqref="S22"/>
    </sheetView>
  </sheetViews>
  <sheetFormatPr defaultRowHeight="15" x14ac:dyDescent="0.2"/>
  <cols>
    <col min="1" max="1" width="9.28515625" style="1" bestFit="1" customWidth="1"/>
    <col min="2" max="2" width="26.7109375" style="1" customWidth="1"/>
    <col min="3" max="3" width="18.140625" style="1" customWidth="1"/>
    <col min="4" max="4" width="14.7109375" style="1" customWidth="1"/>
    <col min="5" max="5" width="19.5703125" style="1" customWidth="1"/>
    <col min="6" max="6" width="18.28515625" style="1" customWidth="1"/>
    <col min="7" max="7" width="13" style="1" customWidth="1"/>
    <col min="8" max="8" width="13.5703125" style="1" customWidth="1"/>
    <col min="9" max="13" width="14.85546875" style="1" customWidth="1"/>
    <col min="14" max="14" width="9.28515625" style="1" customWidth="1"/>
    <col min="15" max="16384" width="9.140625" style="1"/>
  </cols>
  <sheetData>
    <row r="2" spans="1:17" ht="15.75" x14ac:dyDescent="0.25">
      <c r="A2" s="84" t="s">
        <v>217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11"/>
    </row>
    <row r="3" spans="1:17" ht="15.7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1"/>
    </row>
    <row r="4" spans="1:17" ht="71.25" x14ac:dyDescent="0.25">
      <c r="A4" s="7" t="s">
        <v>0</v>
      </c>
      <c r="B4" s="7" t="s">
        <v>148</v>
      </c>
      <c r="C4" s="7" t="s">
        <v>2</v>
      </c>
      <c r="D4" s="7" t="s">
        <v>3</v>
      </c>
      <c r="E4" s="8" t="s">
        <v>128</v>
      </c>
      <c r="F4" s="7" t="s">
        <v>6</v>
      </c>
      <c r="G4" s="7" t="s">
        <v>229</v>
      </c>
      <c r="H4" s="7" t="s">
        <v>246</v>
      </c>
      <c r="I4" s="7" t="s">
        <v>228</v>
      </c>
      <c r="J4" s="7" t="s">
        <v>234</v>
      </c>
      <c r="K4" s="7" t="s">
        <v>235</v>
      </c>
      <c r="L4" s="7" t="s">
        <v>236</v>
      </c>
      <c r="M4" s="7" t="s">
        <v>247</v>
      </c>
      <c r="N4" s="11"/>
    </row>
    <row r="5" spans="1:17" ht="15.75" x14ac:dyDescent="0.25">
      <c r="A5" s="28">
        <v>1</v>
      </c>
      <c r="B5" s="28" t="s">
        <v>63</v>
      </c>
      <c r="C5" s="28" t="s">
        <v>64</v>
      </c>
      <c r="D5" s="29"/>
      <c r="E5" s="29" t="s">
        <v>130</v>
      </c>
      <c r="F5" s="30" t="s">
        <v>11</v>
      </c>
      <c r="G5" s="17"/>
      <c r="H5" s="17"/>
      <c r="I5" s="17"/>
      <c r="J5" s="17" t="s">
        <v>211</v>
      </c>
      <c r="K5" s="17"/>
      <c r="L5" s="17" t="s">
        <v>211</v>
      </c>
      <c r="M5" s="17" t="s">
        <v>211</v>
      </c>
      <c r="N5" s="11"/>
    </row>
    <row r="6" spans="1:17" ht="15.75" x14ac:dyDescent="0.25">
      <c r="A6" s="28">
        <v>2</v>
      </c>
      <c r="B6" s="28" t="s">
        <v>63</v>
      </c>
      <c r="C6" s="28" t="s">
        <v>65</v>
      </c>
      <c r="D6" s="29"/>
      <c r="E6" s="29" t="s">
        <v>130</v>
      </c>
      <c r="F6" s="30" t="s">
        <v>11</v>
      </c>
      <c r="G6" s="17"/>
      <c r="H6" s="17"/>
      <c r="I6" s="17"/>
      <c r="J6" s="17" t="s">
        <v>211</v>
      </c>
      <c r="K6" s="17"/>
      <c r="L6" s="17" t="s">
        <v>211</v>
      </c>
      <c r="M6" s="17" t="s">
        <v>211</v>
      </c>
      <c r="N6" s="11"/>
    </row>
    <row r="7" spans="1:17" ht="15.75" x14ac:dyDescent="0.25">
      <c r="A7" s="28">
        <v>3</v>
      </c>
      <c r="B7" s="28" t="s">
        <v>63</v>
      </c>
      <c r="C7" s="28" t="s">
        <v>66</v>
      </c>
      <c r="D7" s="29"/>
      <c r="E7" s="29" t="s">
        <v>130</v>
      </c>
      <c r="F7" s="30" t="s">
        <v>11</v>
      </c>
      <c r="G7" s="17"/>
      <c r="H7" s="17"/>
      <c r="I7" s="17"/>
      <c r="J7" s="17" t="s">
        <v>211</v>
      </c>
      <c r="K7" s="17"/>
      <c r="L7" s="17" t="s">
        <v>211</v>
      </c>
      <c r="M7" s="17" t="s">
        <v>211</v>
      </c>
      <c r="N7" s="11"/>
    </row>
    <row r="8" spans="1:17" ht="15.75" x14ac:dyDescent="0.25">
      <c r="A8" s="28">
        <v>4</v>
      </c>
      <c r="B8" s="28" t="s">
        <v>63</v>
      </c>
      <c r="C8" s="28" t="s">
        <v>67</v>
      </c>
      <c r="D8" s="29"/>
      <c r="E8" s="29" t="s">
        <v>130</v>
      </c>
      <c r="F8" s="30" t="s">
        <v>11</v>
      </c>
      <c r="G8" s="17"/>
      <c r="H8" s="17"/>
      <c r="I8" s="17"/>
      <c r="J8" s="17" t="s">
        <v>211</v>
      </c>
      <c r="K8" s="17"/>
      <c r="L8" s="17" t="s">
        <v>211</v>
      </c>
      <c r="M8" s="17" t="s">
        <v>211</v>
      </c>
      <c r="N8" s="11"/>
    </row>
    <row r="9" spans="1:17" ht="15.75" x14ac:dyDescent="0.25">
      <c r="A9" s="28">
        <v>5</v>
      </c>
      <c r="B9" s="28" t="s">
        <v>63</v>
      </c>
      <c r="C9" s="28" t="s">
        <v>68</v>
      </c>
      <c r="D9" s="29"/>
      <c r="E9" s="29" t="s">
        <v>129</v>
      </c>
      <c r="F9" s="30" t="s">
        <v>23</v>
      </c>
      <c r="G9" s="17"/>
      <c r="H9" s="17" t="s">
        <v>211</v>
      </c>
      <c r="I9" s="17"/>
      <c r="J9" s="17" t="s">
        <v>211</v>
      </c>
      <c r="K9" s="17"/>
      <c r="L9" s="17" t="s">
        <v>211</v>
      </c>
      <c r="M9" s="17" t="s">
        <v>211</v>
      </c>
      <c r="N9" s="11"/>
    </row>
    <row r="10" spans="1:17" ht="15.75" x14ac:dyDescent="0.25">
      <c r="A10" s="28">
        <v>6</v>
      </c>
      <c r="B10" s="28" t="s">
        <v>63</v>
      </c>
      <c r="C10" s="28" t="s">
        <v>69</v>
      </c>
      <c r="D10" s="29"/>
      <c r="E10" s="29" t="s">
        <v>130</v>
      </c>
      <c r="F10" s="30" t="s">
        <v>11</v>
      </c>
      <c r="G10" s="17"/>
      <c r="H10" s="17"/>
      <c r="I10" s="17"/>
      <c r="J10" s="17" t="s">
        <v>211</v>
      </c>
      <c r="K10" s="17"/>
      <c r="L10" s="17" t="s">
        <v>211</v>
      </c>
      <c r="M10" s="17" t="s">
        <v>211</v>
      </c>
      <c r="N10" s="11"/>
    </row>
    <row r="11" spans="1:17" s="4" customFormat="1" ht="15.75" x14ac:dyDescent="0.25">
      <c r="A11" s="28">
        <v>7</v>
      </c>
      <c r="B11" s="28" t="s">
        <v>63</v>
      </c>
      <c r="C11" s="28" t="s">
        <v>70</v>
      </c>
      <c r="D11" s="29"/>
      <c r="E11" s="29" t="s">
        <v>131</v>
      </c>
      <c r="F11" s="30" t="s">
        <v>11</v>
      </c>
      <c r="G11" s="17"/>
      <c r="H11" s="17"/>
      <c r="I11" s="17"/>
      <c r="J11" s="17" t="s">
        <v>211</v>
      </c>
      <c r="K11" s="17"/>
      <c r="L11" s="17" t="s">
        <v>211</v>
      </c>
      <c r="M11" s="17" t="s">
        <v>211</v>
      </c>
      <c r="N11" s="31" t="s">
        <v>132</v>
      </c>
      <c r="O11" s="3"/>
      <c r="P11" s="3"/>
      <c r="Q11" s="3"/>
    </row>
    <row r="12" spans="1:17" s="4" customFormat="1" ht="15.75" x14ac:dyDescent="0.25">
      <c r="A12" s="28">
        <v>8</v>
      </c>
      <c r="B12" s="28" t="s">
        <v>63</v>
      </c>
      <c r="C12" s="28" t="s">
        <v>71</v>
      </c>
      <c r="D12" s="29"/>
      <c r="E12" s="29" t="s">
        <v>130</v>
      </c>
      <c r="F12" s="30" t="s">
        <v>11</v>
      </c>
      <c r="G12" s="17"/>
      <c r="H12" s="17"/>
      <c r="I12" s="17"/>
      <c r="J12" s="17" t="s">
        <v>211</v>
      </c>
      <c r="K12" s="17"/>
      <c r="L12" s="17" t="s">
        <v>211</v>
      </c>
      <c r="M12" s="17" t="s">
        <v>211</v>
      </c>
      <c r="N12" s="32"/>
      <c r="O12" s="3"/>
      <c r="P12" s="3"/>
      <c r="Q12" s="3"/>
    </row>
    <row r="13" spans="1:17" s="4" customFormat="1" ht="15.75" x14ac:dyDescent="0.25">
      <c r="A13" s="28">
        <v>9</v>
      </c>
      <c r="B13" s="28" t="s">
        <v>63</v>
      </c>
      <c r="C13" s="28" t="s">
        <v>72</v>
      </c>
      <c r="D13" s="29"/>
      <c r="E13" s="29" t="s">
        <v>131</v>
      </c>
      <c r="F13" s="30" t="s">
        <v>11</v>
      </c>
      <c r="G13" s="17"/>
      <c r="H13" s="17"/>
      <c r="I13" s="17"/>
      <c r="J13" s="17" t="s">
        <v>211</v>
      </c>
      <c r="K13" s="17"/>
      <c r="L13" s="17" t="s">
        <v>211</v>
      </c>
      <c r="M13" s="17" t="s">
        <v>211</v>
      </c>
      <c r="N13" s="31" t="s">
        <v>132</v>
      </c>
      <c r="O13" s="3"/>
      <c r="P13" s="3"/>
      <c r="Q13" s="3"/>
    </row>
    <row r="14" spans="1:17" x14ac:dyDescent="0.2">
      <c r="A14" s="85" t="s">
        <v>150</v>
      </c>
      <c r="B14" s="85"/>
      <c r="C14" s="85"/>
      <c r="D14" s="85"/>
      <c r="E14" s="85"/>
      <c r="F14" s="85"/>
      <c r="G14" s="56">
        <f>SUM(G5:G13)</f>
        <v>0</v>
      </c>
      <c r="H14" s="56">
        <f t="shared" ref="H14:M14" si="0">SUM(H5:H13)</f>
        <v>0</v>
      </c>
      <c r="I14" s="56">
        <f t="shared" si="0"/>
        <v>0</v>
      </c>
      <c r="J14" s="56">
        <f t="shared" si="0"/>
        <v>0</v>
      </c>
      <c r="K14" s="56">
        <f t="shared" si="0"/>
        <v>0</v>
      </c>
      <c r="L14" s="56">
        <f t="shared" si="0"/>
        <v>0</v>
      </c>
      <c r="M14" s="56">
        <f t="shared" si="0"/>
        <v>0</v>
      </c>
      <c r="N14" s="36"/>
      <c r="O14" s="5"/>
      <c r="P14" s="2"/>
      <c r="Q14" s="2"/>
    </row>
    <row r="15" spans="1:17" x14ac:dyDescent="0.2">
      <c r="A15" s="86" t="s">
        <v>224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36"/>
      <c r="O15" s="5"/>
      <c r="P15" s="2"/>
      <c r="Q15" s="2"/>
    </row>
    <row r="16" spans="1:17" ht="15.75" x14ac:dyDescent="0.25">
      <c r="A16" s="28">
        <v>10</v>
      </c>
      <c r="B16" s="30" t="s">
        <v>192</v>
      </c>
      <c r="C16" s="55"/>
      <c r="D16" s="30">
        <v>2007</v>
      </c>
      <c r="E16" s="29" t="s">
        <v>193</v>
      </c>
      <c r="F16" s="28" t="s">
        <v>11</v>
      </c>
      <c r="G16" s="51"/>
      <c r="H16" s="51"/>
      <c r="I16" s="51"/>
      <c r="J16" s="51"/>
      <c r="K16" s="51"/>
      <c r="L16" s="51"/>
      <c r="M16" s="51"/>
      <c r="N16" s="9" t="s">
        <v>151</v>
      </c>
      <c r="O16" s="5"/>
      <c r="P16" s="2"/>
      <c r="Q16" s="2"/>
    </row>
    <row r="17" spans="1:17" ht="15.75" x14ac:dyDescent="0.25">
      <c r="A17" s="28">
        <v>11</v>
      </c>
      <c r="B17" s="30" t="s">
        <v>194</v>
      </c>
      <c r="C17" s="55"/>
      <c r="D17" s="30">
        <v>2007</v>
      </c>
      <c r="E17" s="29" t="s">
        <v>131</v>
      </c>
      <c r="F17" s="28" t="s">
        <v>11</v>
      </c>
      <c r="G17" s="51"/>
      <c r="H17" s="51"/>
      <c r="I17" s="51"/>
      <c r="J17" s="51"/>
      <c r="K17" s="51"/>
      <c r="L17" s="51"/>
      <c r="M17" s="51"/>
      <c r="N17" s="9" t="s">
        <v>151</v>
      </c>
      <c r="O17" s="5"/>
      <c r="P17" s="2"/>
      <c r="Q17" s="2"/>
    </row>
    <row r="18" spans="1:17" ht="15.75" x14ac:dyDescent="0.25">
      <c r="A18" s="28">
        <v>12</v>
      </c>
      <c r="B18" s="30" t="s">
        <v>195</v>
      </c>
      <c r="C18" s="55"/>
      <c r="D18" s="30">
        <v>1987</v>
      </c>
      <c r="E18" s="29" t="s">
        <v>196</v>
      </c>
      <c r="F18" s="28" t="s">
        <v>11</v>
      </c>
      <c r="G18" s="51"/>
      <c r="H18" s="51"/>
      <c r="I18" s="51"/>
      <c r="J18" s="17" t="s">
        <v>211</v>
      </c>
      <c r="K18" s="17" t="s">
        <v>211</v>
      </c>
      <c r="L18" s="17" t="s">
        <v>211</v>
      </c>
      <c r="M18" s="17" t="s">
        <v>211</v>
      </c>
      <c r="N18" s="9" t="s">
        <v>152</v>
      </c>
      <c r="O18" s="5"/>
      <c r="P18" s="2"/>
      <c r="Q18" s="2"/>
    </row>
    <row r="19" spans="1:17" ht="15.75" x14ac:dyDescent="0.25">
      <c r="A19" s="28">
        <v>13</v>
      </c>
      <c r="B19" s="30" t="s">
        <v>197</v>
      </c>
      <c r="C19" s="55"/>
      <c r="D19" s="30">
        <v>1994</v>
      </c>
      <c r="E19" s="29" t="s">
        <v>131</v>
      </c>
      <c r="F19" s="28" t="s">
        <v>11</v>
      </c>
      <c r="G19" s="51"/>
      <c r="H19" s="51"/>
      <c r="I19" s="51"/>
      <c r="J19" s="17" t="s">
        <v>211</v>
      </c>
      <c r="K19" s="17" t="s">
        <v>211</v>
      </c>
      <c r="L19" s="17" t="s">
        <v>211</v>
      </c>
      <c r="M19" s="51"/>
      <c r="N19" s="9" t="s">
        <v>152</v>
      </c>
      <c r="O19" s="5"/>
      <c r="P19" s="2"/>
      <c r="Q19" s="2"/>
    </row>
    <row r="20" spans="1:17" ht="15.75" x14ac:dyDescent="0.25">
      <c r="A20" s="28">
        <v>14</v>
      </c>
      <c r="B20" s="30" t="s">
        <v>197</v>
      </c>
      <c r="C20" s="55"/>
      <c r="D20" s="30">
        <v>1994</v>
      </c>
      <c r="E20" s="29" t="s">
        <v>198</v>
      </c>
      <c r="F20" s="28" t="s">
        <v>11</v>
      </c>
      <c r="G20" s="51"/>
      <c r="H20" s="51"/>
      <c r="I20" s="51"/>
      <c r="J20" s="17" t="s">
        <v>211</v>
      </c>
      <c r="K20" s="17" t="s">
        <v>211</v>
      </c>
      <c r="L20" s="17" t="s">
        <v>211</v>
      </c>
      <c r="M20" s="51"/>
      <c r="N20" s="9" t="s">
        <v>152</v>
      </c>
      <c r="O20" s="5"/>
      <c r="P20" s="2"/>
      <c r="Q20" s="2"/>
    </row>
    <row r="21" spans="1:17" ht="15.75" x14ac:dyDescent="0.25">
      <c r="A21" s="28">
        <v>15</v>
      </c>
      <c r="B21" s="30" t="s">
        <v>199</v>
      </c>
      <c r="C21" s="55"/>
      <c r="D21" s="30">
        <v>2017</v>
      </c>
      <c r="E21" s="29" t="s">
        <v>200</v>
      </c>
      <c r="F21" s="28" t="s">
        <v>11</v>
      </c>
      <c r="G21" s="51"/>
      <c r="H21" s="51"/>
      <c r="I21" s="51"/>
      <c r="J21" s="51"/>
      <c r="K21" s="51"/>
      <c r="L21" s="17" t="s">
        <v>211</v>
      </c>
      <c r="M21" s="51"/>
      <c r="N21" s="9" t="s">
        <v>152</v>
      </c>
      <c r="O21" s="5"/>
      <c r="P21" s="2"/>
      <c r="Q21" s="2"/>
    </row>
    <row r="22" spans="1:17" ht="15.75" x14ac:dyDescent="0.25">
      <c r="A22" s="28">
        <v>16</v>
      </c>
      <c r="B22" s="30" t="s">
        <v>201</v>
      </c>
      <c r="C22" s="55"/>
      <c r="D22" s="30">
        <v>2017</v>
      </c>
      <c r="E22" s="29" t="s">
        <v>202</v>
      </c>
      <c r="F22" s="28" t="s">
        <v>11</v>
      </c>
      <c r="G22" s="51"/>
      <c r="H22" s="51"/>
      <c r="I22" s="51"/>
      <c r="J22" s="51"/>
      <c r="K22" s="51"/>
      <c r="L22" s="17" t="s">
        <v>211</v>
      </c>
      <c r="M22" s="51"/>
      <c r="N22" s="9" t="s">
        <v>152</v>
      </c>
      <c r="O22" s="5"/>
      <c r="P22" s="2"/>
      <c r="Q22" s="2"/>
    </row>
    <row r="23" spans="1:17" ht="15.75" x14ac:dyDescent="0.25">
      <c r="A23" s="28">
        <v>17</v>
      </c>
      <c r="B23" s="30" t="s">
        <v>203</v>
      </c>
      <c r="C23" s="55"/>
      <c r="D23" s="30">
        <v>1997</v>
      </c>
      <c r="E23" s="29" t="s">
        <v>204</v>
      </c>
      <c r="F23" s="28" t="s">
        <v>11</v>
      </c>
      <c r="G23" s="51"/>
      <c r="H23" s="51"/>
      <c r="I23" s="51"/>
      <c r="J23" s="51"/>
      <c r="K23" s="51"/>
      <c r="L23" s="51"/>
      <c r="M23" s="51"/>
      <c r="N23" s="9" t="s">
        <v>151</v>
      </c>
      <c r="O23" s="5"/>
      <c r="P23" s="2"/>
      <c r="Q23" s="2"/>
    </row>
    <row r="24" spans="1:17" ht="15.75" x14ac:dyDescent="0.25">
      <c r="A24" s="28">
        <v>18</v>
      </c>
      <c r="B24" s="30" t="s">
        <v>205</v>
      </c>
      <c r="C24" s="55"/>
      <c r="D24" s="30">
        <v>2010</v>
      </c>
      <c r="E24" s="29" t="s">
        <v>206</v>
      </c>
      <c r="F24" s="28" t="s">
        <v>11</v>
      </c>
      <c r="G24" s="51"/>
      <c r="H24" s="51"/>
      <c r="I24" s="51"/>
      <c r="J24" s="51"/>
      <c r="K24" s="51"/>
      <c r="L24" s="51"/>
      <c r="M24" s="51"/>
      <c r="N24" s="9" t="s">
        <v>152</v>
      </c>
      <c r="O24" s="5"/>
      <c r="P24" s="2"/>
      <c r="Q24" s="2"/>
    </row>
    <row r="25" spans="1:17" ht="15.75" x14ac:dyDescent="0.25">
      <c r="A25" s="28">
        <v>19</v>
      </c>
      <c r="B25" s="30" t="s">
        <v>207</v>
      </c>
      <c r="C25" s="55"/>
      <c r="D25" s="30">
        <v>2010</v>
      </c>
      <c r="E25" s="29" t="s">
        <v>208</v>
      </c>
      <c r="F25" s="28" t="s">
        <v>11</v>
      </c>
      <c r="G25" s="51"/>
      <c r="H25" s="51"/>
      <c r="I25" s="51"/>
      <c r="J25" s="51"/>
      <c r="K25" s="51"/>
      <c r="L25" s="51"/>
      <c r="M25" s="51"/>
      <c r="N25" s="9" t="s">
        <v>159</v>
      </c>
      <c r="O25" s="5"/>
      <c r="P25" s="2"/>
      <c r="Q25" s="2"/>
    </row>
    <row r="26" spans="1:17" ht="15.75" x14ac:dyDescent="0.25">
      <c r="A26" s="28">
        <v>20</v>
      </c>
      <c r="B26" s="30" t="s">
        <v>203</v>
      </c>
      <c r="C26" s="55"/>
      <c r="D26" s="30">
        <v>1997</v>
      </c>
      <c r="E26" s="29" t="s">
        <v>204</v>
      </c>
      <c r="F26" s="28" t="s">
        <v>11</v>
      </c>
      <c r="G26" s="51"/>
      <c r="H26" s="51"/>
      <c r="I26" s="51"/>
      <c r="J26" s="51"/>
      <c r="K26" s="51"/>
      <c r="L26" s="51"/>
      <c r="M26" s="51"/>
      <c r="N26" s="9" t="s">
        <v>159</v>
      </c>
      <c r="O26" s="5"/>
      <c r="P26" s="2"/>
      <c r="Q26" s="2"/>
    </row>
    <row r="27" spans="1:17" ht="15.75" x14ac:dyDescent="0.25">
      <c r="A27" s="28">
        <v>21</v>
      </c>
      <c r="B27" s="30" t="s">
        <v>209</v>
      </c>
      <c r="C27" s="55"/>
      <c r="D27" s="30">
        <v>1997</v>
      </c>
      <c r="E27" s="29" t="s">
        <v>210</v>
      </c>
      <c r="F27" s="28" t="s">
        <v>11</v>
      </c>
      <c r="G27" s="51"/>
      <c r="H27" s="51"/>
      <c r="I27" s="51"/>
      <c r="J27" s="51"/>
      <c r="K27" s="51"/>
      <c r="L27" s="51"/>
      <c r="M27" s="51"/>
      <c r="N27" s="9" t="s">
        <v>160</v>
      </c>
      <c r="O27" s="5"/>
      <c r="P27" s="2"/>
      <c r="Q27" s="2"/>
    </row>
    <row r="28" spans="1:17" x14ac:dyDescent="0.2">
      <c r="A28" s="73" t="s">
        <v>150</v>
      </c>
      <c r="B28" s="73"/>
      <c r="C28" s="73"/>
      <c r="D28" s="73"/>
      <c r="E28" s="73"/>
      <c r="F28" s="73"/>
      <c r="G28" s="35">
        <f>SUM(G16:G27)</f>
        <v>0</v>
      </c>
      <c r="H28" s="35">
        <f t="shared" ref="H28:M28" si="1">SUM(H16:H27)</f>
        <v>0</v>
      </c>
      <c r="I28" s="35">
        <f t="shared" si="1"/>
        <v>0</v>
      </c>
      <c r="J28" s="35">
        <f t="shared" si="1"/>
        <v>0</v>
      </c>
      <c r="K28" s="35">
        <f t="shared" si="1"/>
        <v>0</v>
      </c>
      <c r="L28" s="35">
        <f t="shared" si="1"/>
        <v>0</v>
      </c>
      <c r="M28" s="35">
        <f t="shared" si="1"/>
        <v>0</v>
      </c>
      <c r="N28" s="23"/>
      <c r="O28" s="5"/>
      <c r="P28" s="2"/>
      <c r="Q28" s="2"/>
    </row>
    <row r="29" spans="1:17" x14ac:dyDescent="0.2">
      <c r="A29" s="82" t="s">
        <v>215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7"/>
      <c r="M29" s="52">
        <f>SUM(G14:M14,G28:M28)</f>
        <v>0</v>
      </c>
      <c r="N29" s="37"/>
      <c r="O29" s="5"/>
      <c r="P29" s="2"/>
      <c r="Q29" s="2"/>
    </row>
    <row r="30" spans="1:17" ht="15.75" x14ac:dyDescent="0.25">
      <c r="A30" s="79" t="s">
        <v>225</v>
      </c>
      <c r="B30" s="80"/>
      <c r="C30" s="80"/>
      <c r="D30" s="80"/>
      <c r="E30" s="80"/>
      <c r="F30" s="80"/>
      <c r="G30" s="81"/>
      <c r="H30" s="38"/>
      <c r="I30" s="38"/>
      <c r="J30" s="38"/>
      <c r="K30" s="38"/>
      <c r="L30" s="38"/>
      <c r="M30" s="38"/>
      <c r="N30" s="25"/>
      <c r="O30" s="2"/>
      <c r="P30" s="2"/>
      <c r="Q30" s="2"/>
    </row>
    <row r="31" spans="1:17" ht="15.75" x14ac:dyDescent="0.25">
      <c r="A31" s="9" t="s">
        <v>151</v>
      </c>
      <c r="B31" s="64" t="s">
        <v>185</v>
      </c>
      <c r="C31" s="65"/>
      <c r="D31" s="66" t="s">
        <v>186</v>
      </c>
      <c r="E31" s="67"/>
      <c r="F31" s="67"/>
      <c r="G31" s="68"/>
      <c r="H31" s="24"/>
      <c r="I31" s="24"/>
      <c r="J31" s="24"/>
      <c r="K31" s="24"/>
      <c r="L31" s="24"/>
      <c r="M31" s="24"/>
      <c r="N31" s="24"/>
      <c r="O31" s="2"/>
      <c r="P31" s="2"/>
      <c r="Q31" s="2"/>
    </row>
    <row r="32" spans="1:17" ht="15.75" x14ac:dyDescent="0.25">
      <c r="A32" s="9" t="s">
        <v>160</v>
      </c>
      <c r="B32" s="64" t="s">
        <v>187</v>
      </c>
      <c r="C32" s="65"/>
      <c r="D32" s="66" t="s">
        <v>188</v>
      </c>
      <c r="E32" s="67"/>
      <c r="F32" s="67"/>
      <c r="G32" s="68"/>
      <c r="H32" s="24"/>
      <c r="I32" s="24"/>
      <c r="J32" s="24"/>
      <c r="K32" s="24"/>
      <c r="L32" s="24"/>
      <c r="M32" s="24"/>
      <c r="N32" s="24"/>
      <c r="O32" s="2"/>
      <c r="P32" s="2"/>
      <c r="Q32" s="2"/>
    </row>
    <row r="33" spans="1:14" ht="15.75" x14ac:dyDescent="0.25">
      <c r="A33" s="9" t="s">
        <v>159</v>
      </c>
      <c r="B33" s="64" t="s">
        <v>189</v>
      </c>
      <c r="C33" s="65"/>
      <c r="D33" s="66" t="s">
        <v>190</v>
      </c>
      <c r="E33" s="67"/>
      <c r="F33" s="67"/>
      <c r="G33" s="68"/>
      <c r="H33" s="24"/>
      <c r="I33" s="24"/>
      <c r="J33" s="24"/>
      <c r="K33" s="24"/>
      <c r="L33" s="24"/>
      <c r="M33" s="24"/>
      <c r="N33" s="24"/>
    </row>
    <row r="34" spans="1:14" ht="15.75" x14ac:dyDescent="0.25">
      <c r="A34" s="9" t="s">
        <v>152</v>
      </c>
      <c r="B34" s="64" t="s">
        <v>191</v>
      </c>
      <c r="C34" s="65"/>
      <c r="D34" s="66"/>
      <c r="E34" s="67"/>
      <c r="F34" s="67"/>
      <c r="G34" s="68"/>
      <c r="H34" s="25"/>
      <c r="I34" s="25"/>
      <c r="J34" s="25"/>
      <c r="K34" s="25"/>
      <c r="L34" s="25"/>
      <c r="M34" s="25"/>
      <c r="N34" s="25"/>
    </row>
  </sheetData>
  <mergeCells count="14">
    <mergeCell ref="B34:C34"/>
    <mergeCell ref="D34:G34"/>
    <mergeCell ref="A2:M2"/>
    <mergeCell ref="B31:C31"/>
    <mergeCell ref="D31:G31"/>
    <mergeCell ref="B32:C32"/>
    <mergeCell ref="D32:G32"/>
    <mergeCell ref="B33:C33"/>
    <mergeCell ref="D33:G33"/>
    <mergeCell ref="A14:F14"/>
    <mergeCell ref="A15:M15"/>
    <mergeCell ref="A28:F28"/>
    <mergeCell ref="A29:L29"/>
    <mergeCell ref="A30:G30"/>
  </mergeCells>
  <pageMargins left="0.7" right="0.7" top="0.75" bottom="0.75" header="0.3" footer="0.3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29"/>
  <sheetViews>
    <sheetView topLeftCell="B1" workbookViewId="0">
      <selection activeCell="O24" sqref="O24"/>
    </sheetView>
  </sheetViews>
  <sheetFormatPr defaultRowHeight="15" x14ac:dyDescent="0.2"/>
  <cols>
    <col min="1" max="1" width="9.28515625" style="1" bestFit="1" customWidth="1"/>
    <col min="2" max="2" width="26.7109375" style="1" customWidth="1"/>
    <col min="3" max="3" width="18.140625" style="1" customWidth="1"/>
    <col min="4" max="4" width="14.7109375" style="1" customWidth="1"/>
    <col min="5" max="5" width="29.7109375" style="1" customWidth="1"/>
    <col min="6" max="6" width="17.5703125" style="1" customWidth="1"/>
    <col min="7" max="7" width="9.85546875" style="1" customWidth="1"/>
    <col min="8" max="8" width="16.28515625" style="1" customWidth="1"/>
    <col min="9" max="10" width="11.7109375" style="1" customWidth="1"/>
    <col min="11" max="11" width="13.42578125" style="1" customWidth="1"/>
    <col min="12" max="12" width="11.7109375" style="1" customWidth="1"/>
    <col min="13" max="13" width="13.42578125" style="1" customWidth="1"/>
    <col min="14" max="14" width="11.7109375" style="1" customWidth="1"/>
    <col min="15" max="15" width="13.28515625" style="1" customWidth="1"/>
    <col min="16" max="16" width="9.28515625" style="1" customWidth="1"/>
    <col min="17" max="17" width="12" style="1" customWidth="1"/>
    <col min="18" max="16384" width="9.140625" style="1"/>
  </cols>
  <sheetData>
    <row r="2" spans="1:17" x14ac:dyDescent="0.2">
      <c r="A2" s="77" t="s">
        <v>212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4" spans="1:17" ht="79.5" customHeight="1" x14ac:dyDescent="0.2">
      <c r="A4" s="12" t="s">
        <v>0</v>
      </c>
      <c r="B4" s="12" t="s">
        <v>148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7" t="s">
        <v>226</v>
      </c>
      <c r="J4" s="7" t="s">
        <v>228</v>
      </c>
      <c r="K4" s="7" t="s">
        <v>229</v>
      </c>
      <c r="L4" s="7" t="s">
        <v>230</v>
      </c>
      <c r="M4" s="7" t="s">
        <v>231</v>
      </c>
      <c r="N4" s="7" t="s">
        <v>232</v>
      </c>
      <c r="O4" s="7" t="s">
        <v>233</v>
      </c>
      <c r="P4" s="7" t="s">
        <v>237</v>
      </c>
      <c r="Q4" s="7" t="s">
        <v>238</v>
      </c>
    </row>
    <row r="5" spans="1:17" ht="15.75" x14ac:dyDescent="0.25">
      <c r="A5" s="9">
        <v>1</v>
      </c>
      <c r="B5" s="9" t="s">
        <v>57</v>
      </c>
      <c r="C5" s="9"/>
      <c r="D5" s="9"/>
      <c r="E5" s="13"/>
      <c r="F5" s="9"/>
      <c r="G5" s="9" t="s">
        <v>11</v>
      </c>
      <c r="H5" s="9"/>
      <c r="I5" s="17"/>
      <c r="J5" s="17"/>
      <c r="K5" s="17"/>
      <c r="L5" s="17"/>
      <c r="M5" s="17" t="s">
        <v>211</v>
      </c>
      <c r="N5" s="17" t="s">
        <v>211</v>
      </c>
      <c r="O5" s="17"/>
      <c r="P5" s="61" t="s">
        <v>211</v>
      </c>
      <c r="Q5" s="61"/>
    </row>
    <row r="6" spans="1:17" ht="15.75" x14ac:dyDescent="0.25">
      <c r="A6" s="9">
        <v>2</v>
      </c>
      <c r="B6" s="9" t="s">
        <v>57</v>
      </c>
      <c r="C6" s="9"/>
      <c r="D6" s="9">
        <v>2003</v>
      </c>
      <c r="E6" s="9" t="s">
        <v>58</v>
      </c>
      <c r="F6" s="9">
        <v>64.5</v>
      </c>
      <c r="G6" s="9" t="s">
        <v>11</v>
      </c>
      <c r="H6" s="9">
        <v>8150</v>
      </c>
      <c r="I6" s="17"/>
      <c r="J6" s="17"/>
      <c r="K6" s="17"/>
      <c r="L6" s="17"/>
      <c r="M6" s="17" t="s">
        <v>211</v>
      </c>
      <c r="N6" s="17" t="s">
        <v>211</v>
      </c>
      <c r="O6" s="17"/>
      <c r="P6" s="61" t="s">
        <v>211</v>
      </c>
      <c r="Q6" s="61"/>
    </row>
    <row r="7" spans="1:17" ht="15.75" x14ac:dyDescent="0.25">
      <c r="A7" s="9">
        <v>3</v>
      </c>
      <c r="B7" s="9" t="s">
        <v>59</v>
      </c>
      <c r="C7" s="9" t="s">
        <v>60</v>
      </c>
      <c r="D7" s="9" t="s">
        <v>61</v>
      </c>
      <c r="E7" s="9" t="s">
        <v>62</v>
      </c>
      <c r="F7" s="9"/>
      <c r="G7" s="9" t="s">
        <v>23</v>
      </c>
      <c r="H7" s="9"/>
      <c r="I7" s="17" t="s">
        <v>211</v>
      </c>
      <c r="J7" s="17" t="s">
        <v>211</v>
      </c>
      <c r="K7" s="17" t="s">
        <v>211</v>
      </c>
      <c r="L7" s="17" t="s">
        <v>211</v>
      </c>
      <c r="M7" s="17" t="s">
        <v>211</v>
      </c>
      <c r="N7" s="17" t="s">
        <v>211</v>
      </c>
      <c r="O7" s="17" t="s">
        <v>211</v>
      </c>
      <c r="P7" s="61"/>
      <c r="Q7" s="61"/>
    </row>
    <row r="8" spans="1:17" ht="15.75" x14ac:dyDescent="0.25">
      <c r="A8" s="9">
        <v>4</v>
      </c>
      <c r="B8" s="10" t="s">
        <v>133</v>
      </c>
      <c r="C8" s="10"/>
      <c r="D8" s="10"/>
      <c r="E8" s="10"/>
      <c r="F8" s="10"/>
      <c r="G8" s="10"/>
      <c r="H8" s="10"/>
      <c r="I8" s="17" t="s">
        <v>211</v>
      </c>
      <c r="J8" s="17" t="s">
        <v>211</v>
      </c>
      <c r="K8" s="17" t="s">
        <v>211</v>
      </c>
      <c r="L8" s="17" t="s">
        <v>211</v>
      </c>
      <c r="M8" s="17" t="s">
        <v>211</v>
      </c>
      <c r="N8" s="17" t="s">
        <v>211</v>
      </c>
      <c r="O8" s="17" t="s">
        <v>211</v>
      </c>
      <c r="P8" s="61"/>
      <c r="Q8" s="61"/>
    </row>
    <row r="9" spans="1:17" ht="15.75" x14ac:dyDescent="0.25">
      <c r="A9" s="9">
        <v>5</v>
      </c>
      <c r="B9" s="10" t="s">
        <v>134</v>
      </c>
      <c r="C9" s="10"/>
      <c r="D9" s="10"/>
      <c r="E9" s="10"/>
      <c r="F9" s="10"/>
      <c r="G9" s="10"/>
      <c r="H9" s="10"/>
      <c r="I9" s="17" t="s">
        <v>211</v>
      </c>
      <c r="J9" s="17" t="s">
        <v>211</v>
      </c>
      <c r="K9" s="17" t="s">
        <v>211</v>
      </c>
      <c r="L9" s="17" t="s">
        <v>211</v>
      </c>
      <c r="M9" s="17" t="s">
        <v>211</v>
      </c>
      <c r="N9" s="17" t="s">
        <v>211</v>
      </c>
      <c r="O9" s="17" t="s">
        <v>211</v>
      </c>
      <c r="P9" s="61"/>
      <c r="Q9" s="61"/>
    </row>
    <row r="10" spans="1:17" ht="15.75" x14ac:dyDescent="0.25">
      <c r="A10" s="9">
        <v>6</v>
      </c>
      <c r="B10" s="10" t="s">
        <v>149</v>
      </c>
      <c r="C10" s="10" t="s">
        <v>88</v>
      </c>
      <c r="D10" s="16">
        <v>39682</v>
      </c>
      <c r="E10" s="10" t="s">
        <v>89</v>
      </c>
      <c r="F10" s="10"/>
      <c r="G10" s="10" t="s">
        <v>11</v>
      </c>
      <c r="H10" s="10"/>
      <c r="I10" s="47" t="s">
        <v>211</v>
      </c>
      <c r="J10" s="47"/>
      <c r="K10" s="47"/>
      <c r="L10" s="47"/>
      <c r="M10" s="47"/>
      <c r="N10" s="17"/>
      <c r="O10" s="47"/>
      <c r="P10" s="61"/>
      <c r="Q10" s="61"/>
    </row>
    <row r="11" spans="1:17" ht="15.75" x14ac:dyDescent="0.25">
      <c r="A11" s="9">
        <v>7</v>
      </c>
      <c r="B11" s="9" t="s">
        <v>121</v>
      </c>
      <c r="C11" s="9" t="s">
        <v>122</v>
      </c>
      <c r="D11" s="9">
        <v>2008</v>
      </c>
      <c r="E11" s="9" t="s">
        <v>123</v>
      </c>
      <c r="F11" s="9">
        <v>11.8</v>
      </c>
      <c r="G11" s="9" t="s">
        <v>11</v>
      </c>
      <c r="H11" s="9">
        <v>2468</v>
      </c>
      <c r="I11" s="17" t="s">
        <v>211</v>
      </c>
      <c r="J11" s="17"/>
      <c r="K11" s="17"/>
      <c r="L11" s="17"/>
      <c r="M11" s="17"/>
      <c r="N11" s="17"/>
      <c r="O11" s="17"/>
      <c r="P11" s="61"/>
      <c r="Q11" s="61"/>
    </row>
    <row r="12" spans="1:17" ht="15.75" x14ac:dyDescent="0.25">
      <c r="A12" s="9">
        <v>8</v>
      </c>
      <c r="B12" s="9" t="s">
        <v>124</v>
      </c>
      <c r="C12" s="9" t="s">
        <v>125</v>
      </c>
      <c r="D12" s="9">
        <v>1987</v>
      </c>
      <c r="E12" s="13" t="s">
        <v>126</v>
      </c>
      <c r="F12" s="9">
        <v>42.3</v>
      </c>
      <c r="G12" s="9" t="s">
        <v>11</v>
      </c>
      <c r="H12" s="9"/>
      <c r="I12" s="17"/>
      <c r="J12" s="17"/>
      <c r="K12" s="17"/>
      <c r="L12" s="17"/>
      <c r="M12" s="17"/>
      <c r="N12" s="17"/>
      <c r="O12" s="17"/>
      <c r="P12" s="61" t="s">
        <v>211</v>
      </c>
      <c r="Q12" s="61"/>
    </row>
    <row r="13" spans="1:17" ht="15.75" x14ac:dyDescent="0.25">
      <c r="A13" s="9">
        <v>9</v>
      </c>
      <c r="B13" s="9" t="s">
        <v>127</v>
      </c>
      <c r="C13" s="9"/>
      <c r="D13" s="9">
        <v>2003</v>
      </c>
      <c r="E13" s="9" t="s">
        <v>58</v>
      </c>
      <c r="F13" s="9">
        <v>64.5</v>
      </c>
      <c r="G13" s="9" t="s">
        <v>11</v>
      </c>
      <c r="H13" s="9">
        <v>8150</v>
      </c>
      <c r="I13" s="17"/>
      <c r="J13" s="17"/>
      <c r="K13" s="17"/>
      <c r="L13" s="17"/>
      <c r="M13" s="17"/>
      <c r="N13" s="17"/>
      <c r="O13" s="17"/>
      <c r="P13" s="61" t="s">
        <v>211</v>
      </c>
      <c r="Q13" s="61"/>
    </row>
    <row r="14" spans="1:17" ht="15.75" x14ac:dyDescent="0.25">
      <c r="A14" s="9">
        <v>10</v>
      </c>
      <c r="B14" s="9" t="s">
        <v>59</v>
      </c>
      <c r="C14" s="9" t="s">
        <v>60</v>
      </c>
      <c r="D14" s="9" t="s">
        <v>61</v>
      </c>
      <c r="E14" s="9" t="s">
        <v>62</v>
      </c>
      <c r="F14" s="9"/>
      <c r="G14" s="9" t="s">
        <v>23</v>
      </c>
      <c r="H14" s="9"/>
      <c r="I14" s="17" t="s">
        <v>211</v>
      </c>
      <c r="J14" s="17" t="s">
        <v>211</v>
      </c>
      <c r="K14" s="17" t="s">
        <v>211</v>
      </c>
      <c r="L14" s="17" t="s">
        <v>211</v>
      </c>
      <c r="M14" s="17" t="s">
        <v>211</v>
      </c>
      <c r="N14" s="17" t="s">
        <v>211</v>
      </c>
      <c r="O14" s="17" t="s">
        <v>211</v>
      </c>
      <c r="P14" s="61"/>
      <c r="Q14" s="61"/>
    </row>
    <row r="15" spans="1:17" x14ac:dyDescent="0.2">
      <c r="A15" s="73" t="s">
        <v>150</v>
      </c>
      <c r="B15" s="73"/>
      <c r="C15" s="73"/>
      <c r="D15" s="73"/>
      <c r="E15" s="73"/>
      <c r="F15" s="73"/>
      <c r="G15" s="73"/>
      <c r="H15" s="73"/>
      <c r="I15" s="17">
        <f>SUM(I5:I14)</f>
        <v>0</v>
      </c>
      <c r="J15" s="17">
        <f t="shared" ref="J15:Q15" si="0">SUM(J5:J14)</f>
        <v>0</v>
      </c>
      <c r="K15" s="17">
        <f t="shared" si="0"/>
        <v>0</v>
      </c>
      <c r="L15" s="17">
        <f t="shared" si="0"/>
        <v>0</v>
      </c>
      <c r="M15" s="17">
        <f t="shared" si="0"/>
        <v>0</v>
      </c>
      <c r="N15" s="17">
        <f t="shared" si="0"/>
        <v>0</v>
      </c>
      <c r="O15" s="17">
        <f t="shared" si="0"/>
        <v>0</v>
      </c>
      <c r="P15" s="17">
        <f t="shared" si="0"/>
        <v>0</v>
      </c>
      <c r="Q15" s="17">
        <f t="shared" si="0"/>
        <v>0</v>
      </c>
    </row>
    <row r="16" spans="1:17" x14ac:dyDescent="0.2">
      <c r="A16" s="79" t="s">
        <v>220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1"/>
      <c r="P16" s="2"/>
    </row>
    <row r="17" spans="1:16" x14ac:dyDescent="0.2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2"/>
    </row>
    <row r="18" spans="1:16" ht="15.75" x14ac:dyDescent="0.25">
      <c r="A18" s="9">
        <v>11</v>
      </c>
      <c r="B18" s="9" t="s">
        <v>178</v>
      </c>
      <c r="C18" s="21"/>
      <c r="D18" s="9">
        <v>2003</v>
      </c>
      <c r="E18" s="21"/>
      <c r="F18" s="9" t="s">
        <v>179</v>
      </c>
      <c r="G18" s="10" t="s">
        <v>11</v>
      </c>
      <c r="H18" s="21"/>
      <c r="I18" s="51"/>
      <c r="J18" s="51"/>
      <c r="K18" s="51"/>
      <c r="L18" s="51"/>
      <c r="M18" s="51"/>
      <c r="N18" s="17"/>
      <c r="O18" s="51"/>
      <c r="P18" s="60" t="s">
        <v>152</v>
      </c>
    </row>
    <row r="19" spans="1:16" ht="15.75" x14ac:dyDescent="0.25">
      <c r="A19" s="9">
        <v>12</v>
      </c>
      <c r="B19" s="9" t="s">
        <v>180</v>
      </c>
      <c r="C19" s="21"/>
      <c r="D19" s="9">
        <v>2007</v>
      </c>
      <c r="E19" s="21"/>
      <c r="F19" s="9" t="s">
        <v>179</v>
      </c>
      <c r="G19" s="10" t="s">
        <v>11</v>
      </c>
      <c r="H19" s="21"/>
      <c r="I19" s="51"/>
      <c r="J19" s="51"/>
      <c r="K19" s="51"/>
      <c r="L19" s="51"/>
      <c r="M19" s="51"/>
      <c r="N19" s="17"/>
      <c r="O19" s="51"/>
      <c r="P19" s="60" t="s">
        <v>152</v>
      </c>
    </row>
    <row r="20" spans="1:16" ht="15.75" x14ac:dyDescent="0.25">
      <c r="A20" s="9">
        <v>13</v>
      </c>
      <c r="B20" s="9" t="s">
        <v>181</v>
      </c>
      <c r="C20" s="21"/>
      <c r="D20" s="9">
        <v>2008</v>
      </c>
      <c r="E20" s="21"/>
      <c r="F20" s="9" t="s">
        <v>182</v>
      </c>
      <c r="G20" s="10" t="s">
        <v>11</v>
      </c>
      <c r="H20" s="21"/>
      <c r="I20" s="51"/>
      <c r="J20" s="51"/>
      <c r="K20" s="51"/>
      <c r="L20" s="51"/>
      <c r="M20" s="51"/>
      <c r="N20" s="51"/>
      <c r="O20" s="51"/>
      <c r="P20" s="60" t="s">
        <v>152</v>
      </c>
    </row>
    <row r="21" spans="1:16" ht="15.75" x14ac:dyDescent="0.25">
      <c r="A21" s="9">
        <v>14</v>
      </c>
      <c r="B21" s="9" t="s">
        <v>183</v>
      </c>
      <c r="C21" s="21"/>
      <c r="D21" s="9">
        <v>2013</v>
      </c>
      <c r="E21" s="21"/>
      <c r="F21" s="9" t="s">
        <v>167</v>
      </c>
      <c r="G21" s="10" t="s">
        <v>11</v>
      </c>
      <c r="H21" s="21"/>
      <c r="I21" s="51"/>
      <c r="J21" s="51"/>
      <c r="K21" s="51"/>
      <c r="L21" s="51"/>
      <c r="M21" s="51"/>
      <c r="N21" s="17"/>
      <c r="O21" s="51"/>
      <c r="P21" s="60" t="s">
        <v>152</v>
      </c>
    </row>
    <row r="22" spans="1:16" ht="15.75" x14ac:dyDescent="0.25">
      <c r="A22" s="9">
        <v>15</v>
      </c>
      <c r="B22" s="9" t="s">
        <v>184</v>
      </c>
      <c r="C22" s="21"/>
      <c r="D22" s="9">
        <v>1987</v>
      </c>
      <c r="E22" s="21"/>
      <c r="F22" s="9" t="s">
        <v>167</v>
      </c>
      <c r="G22" s="10" t="s">
        <v>11</v>
      </c>
      <c r="H22" s="21"/>
      <c r="I22" s="51"/>
      <c r="J22" s="51"/>
      <c r="K22" s="17" t="s">
        <v>211</v>
      </c>
      <c r="L22" s="17"/>
      <c r="M22" s="17" t="s">
        <v>211</v>
      </c>
      <c r="N22" s="17"/>
      <c r="O22" s="17" t="s">
        <v>211</v>
      </c>
      <c r="P22" s="60" t="s">
        <v>152</v>
      </c>
    </row>
    <row r="23" spans="1:16" x14ac:dyDescent="0.2">
      <c r="A23" s="73" t="s">
        <v>150</v>
      </c>
      <c r="B23" s="73"/>
      <c r="C23" s="73"/>
      <c r="D23" s="73"/>
      <c r="E23" s="73"/>
      <c r="F23" s="73"/>
      <c r="G23" s="73"/>
      <c r="H23" s="73"/>
      <c r="I23" s="17">
        <f>SUM(I18:I22)</f>
        <v>0</v>
      </c>
      <c r="J23" s="17">
        <f t="shared" ref="J23:O23" si="1">SUM(J18:J22)</f>
        <v>0</v>
      </c>
      <c r="K23" s="17">
        <f t="shared" si="1"/>
        <v>0</v>
      </c>
      <c r="L23" s="17">
        <f t="shared" si="1"/>
        <v>0</v>
      </c>
      <c r="M23" s="17">
        <f t="shared" si="1"/>
        <v>0</v>
      </c>
      <c r="N23" s="17">
        <f t="shared" si="1"/>
        <v>0</v>
      </c>
      <c r="O23" s="17">
        <f t="shared" si="1"/>
        <v>0</v>
      </c>
      <c r="P23" s="6"/>
    </row>
    <row r="24" spans="1:16" x14ac:dyDescent="0.2">
      <c r="A24" s="82" t="s">
        <v>216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7"/>
      <c r="O24" s="62">
        <f>SUM(I15:Q15,I23:O23)</f>
        <v>0</v>
      </c>
      <c r="P24" s="2"/>
    </row>
    <row r="25" spans="1:16" ht="15.75" x14ac:dyDescent="0.25">
      <c r="A25" s="79" t="s">
        <v>223</v>
      </c>
      <c r="B25" s="80"/>
      <c r="C25" s="80"/>
      <c r="D25" s="80"/>
      <c r="E25" s="80"/>
      <c r="F25" s="80"/>
      <c r="G25" s="81"/>
      <c r="H25" s="11"/>
      <c r="I25" s="11"/>
      <c r="J25" s="11"/>
      <c r="K25" s="11"/>
      <c r="L25" s="11"/>
      <c r="M25" s="11"/>
      <c r="N25" s="11"/>
      <c r="O25" s="11"/>
    </row>
    <row r="26" spans="1:16" ht="15.75" x14ac:dyDescent="0.25">
      <c r="A26" s="9" t="s">
        <v>151</v>
      </c>
      <c r="B26" s="64" t="s">
        <v>185</v>
      </c>
      <c r="C26" s="65"/>
      <c r="D26" s="66" t="s">
        <v>186</v>
      </c>
      <c r="E26" s="67"/>
      <c r="F26" s="67"/>
      <c r="G26" s="68"/>
      <c r="H26" s="11"/>
      <c r="I26" s="11"/>
      <c r="J26" s="11"/>
      <c r="K26" s="11"/>
      <c r="L26" s="11"/>
      <c r="M26" s="11"/>
      <c r="N26" s="11"/>
      <c r="O26" s="11"/>
    </row>
    <row r="27" spans="1:16" ht="15.75" x14ac:dyDescent="0.25">
      <c r="A27" s="9" t="s">
        <v>160</v>
      </c>
      <c r="B27" s="64" t="s">
        <v>187</v>
      </c>
      <c r="C27" s="65"/>
      <c r="D27" s="66" t="s">
        <v>188</v>
      </c>
      <c r="E27" s="67"/>
      <c r="F27" s="67"/>
      <c r="G27" s="68"/>
      <c r="H27" s="11"/>
      <c r="I27" s="11"/>
      <c r="J27" s="11"/>
      <c r="K27" s="11"/>
      <c r="L27" s="11"/>
      <c r="M27" s="11"/>
      <c r="N27" s="11"/>
      <c r="O27" s="11"/>
    </row>
    <row r="28" spans="1:16" ht="15.75" x14ac:dyDescent="0.25">
      <c r="A28" s="9" t="s">
        <v>159</v>
      </c>
      <c r="B28" s="64" t="s">
        <v>189</v>
      </c>
      <c r="C28" s="65"/>
      <c r="D28" s="66" t="s">
        <v>190</v>
      </c>
      <c r="E28" s="67"/>
      <c r="F28" s="67"/>
      <c r="G28" s="68"/>
      <c r="H28" s="11"/>
      <c r="I28" s="11"/>
      <c r="J28" s="11"/>
      <c r="K28" s="11"/>
      <c r="L28" s="11"/>
      <c r="M28" s="11"/>
      <c r="N28" s="11"/>
      <c r="O28" s="11"/>
    </row>
    <row r="29" spans="1:16" ht="15.75" x14ac:dyDescent="0.25">
      <c r="A29" s="9" t="s">
        <v>152</v>
      </c>
      <c r="B29" s="64" t="s">
        <v>191</v>
      </c>
      <c r="C29" s="65"/>
      <c r="D29" s="66"/>
      <c r="E29" s="67"/>
      <c r="F29" s="67"/>
      <c r="G29" s="68"/>
      <c r="H29" s="11"/>
      <c r="I29" s="11"/>
      <c r="J29" s="11"/>
      <c r="K29" s="11"/>
      <c r="L29" s="11"/>
      <c r="M29" s="11"/>
      <c r="N29" s="11"/>
      <c r="O29" s="11"/>
    </row>
  </sheetData>
  <mergeCells count="14">
    <mergeCell ref="A15:H15"/>
    <mergeCell ref="A16:O16"/>
    <mergeCell ref="A25:G25"/>
    <mergeCell ref="A2:O2"/>
    <mergeCell ref="B29:C29"/>
    <mergeCell ref="D29:G29"/>
    <mergeCell ref="A23:H23"/>
    <mergeCell ref="A24:N24"/>
    <mergeCell ref="B26:C26"/>
    <mergeCell ref="D26:G26"/>
    <mergeCell ref="B27:C27"/>
    <mergeCell ref="D27:G27"/>
    <mergeCell ref="B28:C28"/>
    <mergeCell ref="D28:G28"/>
  </mergeCells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Auto 1. daļa</vt:lpstr>
      <vt:lpstr>Krievijas tehnika 2. daļa</vt:lpstr>
      <vt:lpstr>Sliežu mototransports 3. daļa</vt:lpstr>
      <vt:lpstr>Spectehnika 4. daļa</vt:lpstr>
    </vt:vector>
  </TitlesOfParts>
  <Company>LDz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zenakinas</dc:creator>
  <cp:lastModifiedBy>Kristaps Nusbergs</cp:lastModifiedBy>
  <cp:lastPrinted>2020-03-25T07:01:32Z</cp:lastPrinted>
  <dcterms:created xsi:type="dcterms:W3CDTF">2011-11-29T10:53:21Z</dcterms:created>
  <dcterms:modified xsi:type="dcterms:W3CDTF">2020-05-28T08:50:01Z</dcterms:modified>
</cp:coreProperties>
</file>