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760" activeTab="0"/>
  </bookViews>
  <sheets>
    <sheet name="Ludza" sheetId="1" r:id="rId1"/>
  </sheets>
  <definedNames/>
  <calcPr fullCalcOnLoad="1"/>
</workbook>
</file>

<file path=xl/sharedStrings.xml><?xml version="1.0" encoding="utf-8"?>
<sst xmlns="http://schemas.openxmlformats.org/spreadsheetml/2006/main" count="69" uniqueCount="61">
  <si>
    <t>Nr.</t>
  </si>
  <si>
    <t>Darbu veidi un izmaksas</t>
  </si>
  <si>
    <t>kompl.</t>
  </si>
  <si>
    <t>2.1.</t>
  </si>
  <si>
    <t>Citi darbi</t>
  </si>
  <si>
    <t>(būvdarbu veids vai konstruktīvā elementa nosaukums)</t>
  </si>
  <si>
    <t>Virsizdevumi (t.sk.darba aizsardzība) (_____%)</t>
  </si>
  <si>
    <t>Peļņa (____%)</t>
  </si>
  <si>
    <t>KOPĀ:</t>
  </si>
  <si>
    <t>PAVISAM KOPĀ:</t>
  </si>
  <si>
    <t>1.1.</t>
  </si>
  <si>
    <t>Plānoto būvdarbu apjomi</t>
  </si>
  <si>
    <t>m</t>
  </si>
  <si>
    <t>Projektēšana</t>
  </si>
  <si>
    <t xml:space="preserve"> Būvdarbi</t>
  </si>
  <si>
    <t>kpl</t>
  </si>
  <si>
    <t>1.2.</t>
  </si>
  <si>
    <t xml:space="preserve">Pazīme:Apjomi sastādīti aptuveni (precizēt paskaidrojuma raksta izstrādes laikā)  </t>
  </si>
  <si>
    <r>
      <rPr>
        <b/>
        <sz val="10"/>
        <rFont val="Arial"/>
        <family val="2"/>
      </rPr>
      <t>Demontāžas darbi</t>
    </r>
    <r>
      <rPr>
        <sz val="10"/>
        <rFont val="Arial"/>
        <family val="2"/>
      </rPr>
      <t xml:space="preserve"> </t>
    </r>
  </si>
  <si>
    <r>
      <rPr>
        <b/>
        <sz val="11"/>
        <rFont val="Times New Roman"/>
        <family val="1"/>
      </rPr>
      <t>Būves nosaukums:</t>
    </r>
    <r>
      <rPr>
        <sz val="11"/>
        <rFont val="Times New Roman"/>
        <family val="1"/>
      </rPr>
      <t xml:space="preserve">      Esošo logu aiļu vienkāršota pārbūve</t>
    </r>
  </si>
  <si>
    <r>
      <rPr>
        <b/>
        <sz val="11"/>
        <rFont val="Times New Roman"/>
        <family val="1"/>
      </rPr>
      <t>Objekta adrese:</t>
    </r>
    <r>
      <rPr>
        <sz val="11"/>
        <rFont val="Times New Roman"/>
        <family val="1"/>
      </rPr>
      <t xml:space="preserve">          Stacijas iela 27, Rēzekne</t>
    </r>
  </si>
  <si>
    <r>
      <t>Objekta kadastra apzīmējums:</t>
    </r>
    <r>
      <rPr>
        <sz val="11"/>
        <rFont val="Times New Roman"/>
        <family val="1"/>
      </rPr>
      <t xml:space="preserve"> zeme- 21000210033</t>
    </r>
  </si>
  <si>
    <r>
      <t xml:space="preserve">Objekta kadastra apzīmējums: </t>
    </r>
    <r>
      <rPr>
        <sz val="11"/>
        <rFont val="Times New Roman"/>
        <family val="1"/>
      </rPr>
      <t>ēkas</t>
    </r>
    <r>
      <rPr>
        <b/>
        <sz val="11"/>
        <rFont val="Times New Roman"/>
        <family val="1"/>
      </rPr>
      <t>-</t>
    </r>
    <r>
      <rPr>
        <sz val="11"/>
        <rFont val="Times New Roman"/>
        <family val="1"/>
      </rPr>
      <t xml:space="preserve"> 21000210001017, 21000210001018</t>
    </r>
  </si>
  <si>
    <t>m2</t>
  </si>
  <si>
    <t xml:space="preserve">Būvlaukuma sagatavošanas darbi </t>
  </si>
  <si>
    <t>obj</t>
  </si>
  <si>
    <t>4.1.</t>
  </si>
  <si>
    <t>4.2.</t>
  </si>
  <si>
    <t>4.3.</t>
  </si>
  <si>
    <t>4.4.</t>
  </si>
  <si>
    <t>4.5.</t>
  </si>
  <si>
    <t>5.1.</t>
  </si>
  <si>
    <t>Darba samaksas likme *
(euro/h)</t>
  </si>
  <si>
    <t>Vienības izmaksas</t>
  </si>
  <si>
    <t>Kopā uz visu apjomu</t>
  </si>
  <si>
    <t>Laika norma 
(c/h)</t>
  </si>
  <si>
    <t>Darba alga</t>
  </si>
  <si>
    <t xml:space="preserve">Būvizstrā- dājumi </t>
  </si>
  <si>
    <t xml:space="preserve">Mehānismi </t>
  </si>
  <si>
    <t>Kopā</t>
  </si>
  <si>
    <t>Darbietilpība
 (c/h)</t>
  </si>
  <si>
    <t xml:space="preserve">Darba alga </t>
  </si>
  <si>
    <t>Mehānismi</t>
  </si>
  <si>
    <t xml:space="preserve">Summa </t>
  </si>
  <si>
    <t>Mērvienība</t>
  </si>
  <si>
    <t>Daudzums</t>
  </si>
  <si>
    <t>1 m2 aiļu pārbūve, kopā ar projektēšanas dokumentācijas izstrādi, demontāžas darbiem, aiļu samazināšanas konstrukcijas izbūvi, PVC logu un evakuācijas ārdurvju ierīkošanu un citiem būvdarbiem, izpilddokumentācijas sastādīšanu un pieskaitāmajiem izdevumiem (atbilstoši Darba uzdevuma prasībām un plānoto būvdarbu apjomu sarakstam)</t>
  </si>
  <si>
    <t>TIEŠĀS IZMAKSAS KOPĀ, t.sk. darba devēja sociālais nodoklis(%):</t>
  </si>
  <si>
    <t>Izpilddokumentācijas sagatavošana un nodošana Pasūtītāja pārstāvjiem (atbilstoši Darba uzdevuma prasībām, kā arī Ministru kabineta noteikumu, būvnormatīvu, tehnisko normatīvu un standartu prasībām)</t>
  </si>
  <si>
    <t>Esošo fasādes elementu remonts, apdares atjaunošana (tikai nepieciešamības gadījumā)</t>
  </si>
  <si>
    <t xml:space="preserve">Ārējo evakuācijas metāla kāpņu remonts, krāsošana, LBN 201-15 “Būvju ugunsdrošība” prasībām neatbilstību gadījumā pārbūve (atbilstoši Darba uzdevuma prasībām)  </t>
  </si>
  <si>
    <t xml:space="preserve">Ārējo palodžu montāža (saskaņā ar Darba uzdevuma prasībām, kā arī tajā skaitā celtniecības statņu vai cita pacelšanas vieda iekārtas vai mehānismu izmantošana (ja nepieciešams))   </t>
  </si>
  <si>
    <t xml:space="preserve">PVC logu bloku, ārdurvju montāža (saskaņā ar Darba uzdevuma prasībām), ieskaitot pa logu bloku (ar ārdurvīm) perimetriem iekšējo, ārējo aizdari un apdari (tajā skaitā celtniecības statņu vai cita pacelšanas vieda iekārtas vai mehānismu izmantošanu)   </t>
  </si>
  <si>
    <t xml:space="preserve">Esošo logu aiļu samazināšana (konstrukciju izbūve (saskaņā ar Darba uzdevuma prasībām)), ieskaitot iekšējo un ārējo apdari (tajā skaitā celtniecības statņu vai cita pacelšanas vieda iekārtas vai mehānismu izmantošanu)  </t>
  </si>
  <si>
    <t>Esošo stikla logu bloku (ieskaitot ārējo skārda palodžu~23,0m), to iekšpuses aizdares, ārdurvju demontāža (tā skaitā celtniecības statņu vai cita pacelšanas vieda iekārtas vai mehānismu izmantošanu). Būvgružu utilizācija.</t>
  </si>
  <si>
    <t xml:space="preserve">Būvlaukuma sagatavošanas darbi (saskaņā ar darba organizācijas shēmu un DVP)~pagaidu nožogojums, administratīvo un strādnieku sadzīves telpu (konteiners(i)), inventāra noliktava (konteiners(i)), mobilā BIO tualete, drošības zīmes, ugunsdrošības stends utt.  </t>
  </si>
  <si>
    <t>Darba veikšanas projekta (DVP) un atbilstoši akceptēta paskaidrojuma raksta būvdarbu apjomiem izmaksas aprēķina (tāmes) izstrādāšana (saskaņā darba uzdevuma prasībām)</t>
  </si>
  <si>
    <t>Paskaidrojuma raksta vienkāršotai pārbūvei izstrādāšana un saskaņošana (saskaņā Darba uzdevuma prasībām)</t>
  </si>
  <si>
    <r>
      <rPr>
        <b/>
        <sz val="12"/>
        <rFont val="Times New Roman"/>
        <family val="1"/>
      </rPr>
      <t>Pasūtītājs:</t>
    </r>
    <r>
      <rPr>
        <sz val="11"/>
        <rFont val="Times New Roman"/>
        <family val="1"/>
      </rPr>
      <t xml:space="preserve">  VAS "Latvijas dzelzceļš"   </t>
    </r>
  </si>
  <si>
    <r>
      <rPr>
        <b/>
        <sz val="11"/>
        <rFont val="Times New Roman"/>
        <family val="1"/>
      </rPr>
      <t>Objekta nosaukums:</t>
    </r>
    <r>
      <rPr>
        <sz val="11"/>
        <rFont val="Times New Roman"/>
        <family val="1"/>
      </rPr>
      <t xml:space="preserve">  Sadzīves - tehniskās un darbnīcas ēkas Stacijas ielā 27, Rēzeknē, esošo logu aiļu vienkāršota pārbūve (paskaidrojuma raksta izstrāde un būvdarbu veikšana) </t>
    </r>
  </si>
  <si>
    <t xml:space="preserve">Sadzīves - tehniskās un darbnīcas ēkas Stacijas ielā 27, Rēzeknē, esošo logu aiļu vienkāršota pārbūve (paskaidrojuma raksta izstrāde un būvdarbu veikšana)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</si>
</sst>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0.0%"/>
    <numFmt numFmtId="177" formatCode="_-* #,##0.00\ _L_s_-;\-* #,##0.00\ _L_s_-;_-* &quot;-&quot;??\ _L_s_-;_-@_-"/>
    <numFmt numFmtId="178" formatCode="#,##0.0"/>
    <numFmt numFmtId="179" formatCode="_(* #,##0.00_);_(* \(#,##0.00\);_(* \-??_);_(@_)"/>
    <numFmt numFmtId="180" formatCode="0.00;[Red]0.00"/>
  </numFmts>
  <fonts count="76">
    <font>
      <sz val="12"/>
      <color theme="1"/>
      <name val="Times New Roman"/>
      <family val="2"/>
    </font>
    <font>
      <sz val="12"/>
      <color indexed="8"/>
      <name val="Times New Roman"/>
      <family val="2"/>
    </font>
    <font>
      <i/>
      <sz val="11"/>
      <name val="Times New Roman"/>
      <family val="1"/>
    </font>
    <font>
      <i/>
      <sz val="10"/>
      <name val="Times New Roman"/>
      <family val="1"/>
    </font>
    <font>
      <b/>
      <i/>
      <sz val="10"/>
      <name val="Times New Roman"/>
      <family val="1"/>
    </font>
    <font>
      <sz val="10"/>
      <name val="Arial"/>
      <family val="2"/>
    </font>
    <font>
      <sz val="10"/>
      <color indexed="63"/>
      <name val="Times New Roman"/>
      <family val="1"/>
    </font>
    <font>
      <b/>
      <i/>
      <sz val="12"/>
      <name val="Times New Roman"/>
      <family val="1"/>
    </font>
    <font>
      <b/>
      <sz val="11"/>
      <name val="Times New Roman"/>
      <family val="1"/>
    </font>
    <font>
      <sz val="11"/>
      <name val="Times New Roman"/>
      <family val="1"/>
    </font>
    <font>
      <sz val="10"/>
      <name val="Times New Roman"/>
      <family val="1"/>
    </font>
    <font>
      <sz val="10"/>
      <color indexed="8"/>
      <name val="Arial"/>
      <family val="2"/>
    </font>
    <font>
      <sz val="12"/>
      <name val="Times New Roman"/>
      <family val="1"/>
    </font>
    <font>
      <b/>
      <sz val="10"/>
      <color indexed="8"/>
      <name val="Arial"/>
      <family val="2"/>
    </font>
    <font>
      <b/>
      <u val="single"/>
      <sz val="12"/>
      <name val="Times New Roman"/>
      <family val="1"/>
    </font>
    <font>
      <b/>
      <sz val="12"/>
      <name val="Times New Roman"/>
      <family val="1"/>
    </font>
    <font>
      <b/>
      <sz val="10"/>
      <name val="Arial"/>
      <family val="2"/>
    </font>
    <font>
      <b/>
      <i/>
      <sz val="10"/>
      <name val="Arial"/>
      <family val="2"/>
    </font>
    <font>
      <i/>
      <sz val="10"/>
      <name val="Arial"/>
      <family val="2"/>
    </font>
    <font>
      <i/>
      <sz val="10"/>
      <color indexed="8"/>
      <name val="Arial"/>
      <family val="2"/>
    </font>
    <font>
      <sz val="12"/>
      <color indexed="9"/>
      <name val="Times New Roman"/>
      <family val="2"/>
    </font>
    <font>
      <b/>
      <sz val="12"/>
      <color indexed="52"/>
      <name val="Times New Roman"/>
      <family val="2"/>
    </font>
    <font>
      <sz val="12"/>
      <color indexed="10"/>
      <name val="Times New Roman"/>
      <family val="2"/>
    </font>
    <font>
      <sz val="12"/>
      <color indexed="62"/>
      <name val="Times New Roman"/>
      <family val="2"/>
    </font>
    <font>
      <b/>
      <sz val="12"/>
      <color indexed="63"/>
      <name val="Times New Roman"/>
      <family val="2"/>
    </font>
    <font>
      <b/>
      <sz val="12"/>
      <color indexed="8"/>
      <name val="Times New Roman"/>
      <family val="2"/>
    </font>
    <font>
      <sz val="12"/>
      <color indexed="17"/>
      <name val="Times New Roman"/>
      <family val="2"/>
    </font>
    <font>
      <sz val="12"/>
      <color indexed="60"/>
      <name val="Times New Roman"/>
      <family val="2"/>
    </font>
    <font>
      <sz val="18"/>
      <color indexed="54"/>
      <name val="Calibri Light"/>
      <family val="2"/>
    </font>
    <font>
      <i/>
      <sz val="12"/>
      <color indexed="23"/>
      <name val="Times New Roman"/>
      <family val="2"/>
    </font>
    <font>
      <b/>
      <sz val="12"/>
      <color indexed="9"/>
      <name val="Times New Roman"/>
      <family val="2"/>
    </font>
    <font>
      <sz val="12"/>
      <color indexed="52"/>
      <name val="Times New Roman"/>
      <family val="2"/>
    </font>
    <font>
      <sz val="12"/>
      <color indexed="20"/>
      <name val="Times New Roman"/>
      <family val="2"/>
    </font>
    <font>
      <b/>
      <sz val="15"/>
      <color indexed="54"/>
      <name val="Times New Roman"/>
      <family val="2"/>
    </font>
    <font>
      <b/>
      <sz val="13"/>
      <color indexed="54"/>
      <name val="Times New Roman"/>
      <family val="2"/>
    </font>
    <font>
      <b/>
      <sz val="11"/>
      <color indexed="54"/>
      <name val="Times New Roman"/>
      <family val="2"/>
    </font>
    <font>
      <i/>
      <sz val="11"/>
      <color indexed="10"/>
      <name val="Times New Roman"/>
      <family val="1"/>
    </font>
    <font>
      <i/>
      <sz val="11"/>
      <color indexed="40"/>
      <name val="Times New Roman"/>
      <family val="1"/>
    </font>
    <font>
      <i/>
      <sz val="10"/>
      <color indexed="40"/>
      <name val="Times New Roman"/>
      <family val="1"/>
    </font>
    <font>
      <i/>
      <sz val="10"/>
      <color indexed="10"/>
      <name val="Times New Roman"/>
      <family val="1"/>
    </font>
    <font>
      <b/>
      <i/>
      <sz val="16"/>
      <color indexed="8"/>
      <name val="Times New Roman"/>
      <family val="1"/>
    </font>
    <font>
      <i/>
      <sz val="10"/>
      <color indexed="10"/>
      <name val="Arial"/>
      <family val="2"/>
    </font>
    <font>
      <i/>
      <sz val="10"/>
      <color indexed="40"/>
      <name val="Arial"/>
      <family val="2"/>
    </font>
    <font>
      <b/>
      <i/>
      <sz val="10"/>
      <color indexed="10"/>
      <name val="Arial"/>
      <family val="2"/>
    </font>
    <font>
      <b/>
      <i/>
      <sz val="10"/>
      <color indexed="40"/>
      <name val="Arial"/>
      <family val="2"/>
    </font>
    <font>
      <b/>
      <i/>
      <sz val="10"/>
      <color indexed="8"/>
      <name val="Arial"/>
      <family val="2"/>
    </font>
    <font>
      <b/>
      <sz val="14"/>
      <color indexed="8"/>
      <name val="Times New Roman"/>
      <family val="1"/>
    </font>
    <font>
      <sz val="12"/>
      <color theme="0"/>
      <name val="Times New Roman"/>
      <family val="2"/>
    </font>
    <font>
      <b/>
      <sz val="12"/>
      <color rgb="FFFA7D00"/>
      <name val="Times New Roman"/>
      <family val="2"/>
    </font>
    <font>
      <sz val="12"/>
      <color rgb="FFFF0000"/>
      <name val="Times New Roman"/>
      <family val="2"/>
    </font>
    <font>
      <sz val="12"/>
      <color rgb="FF3F3F76"/>
      <name val="Times New Roman"/>
      <family val="2"/>
    </font>
    <font>
      <b/>
      <sz val="12"/>
      <color rgb="FF3F3F3F"/>
      <name val="Times New Roman"/>
      <family val="2"/>
    </font>
    <font>
      <b/>
      <sz val="12"/>
      <color theme="1"/>
      <name val="Times New Roman"/>
      <family val="2"/>
    </font>
    <font>
      <sz val="12"/>
      <color rgb="FF006100"/>
      <name val="Times New Roman"/>
      <family val="2"/>
    </font>
    <font>
      <sz val="12"/>
      <color rgb="FF9C6500"/>
      <name val="Times New Roman"/>
      <family val="2"/>
    </font>
    <font>
      <sz val="18"/>
      <color theme="3"/>
      <name val="Calibri Light"/>
      <family val="2"/>
    </font>
    <font>
      <i/>
      <sz val="12"/>
      <color rgb="FF7F7F7F"/>
      <name val="Times New Roman"/>
      <family val="2"/>
    </font>
    <font>
      <b/>
      <sz val="12"/>
      <color theme="0"/>
      <name val="Times New Roman"/>
      <family val="2"/>
    </font>
    <font>
      <sz val="12"/>
      <color rgb="FFFA7D00"/>
      <name val="Times New Roman"/>
      <family val="2"/>
    </font>
    <font>
      <sz val="12"/>
      <color rgb="FF9C0006"/>
      <name val="Times New Roman"/>
      <family val="2"/>
    </font>
    <font>
      <b/>
      <sz val="15"/>
      <color theme="3"/>
      <name val="Times New Roman"/>
      <family val="2"/>
    </font>
    <font>
      <b/>
      <sz val="13"/>
      <color theme="3"/>
      <name val="Times New Roman"/>
      <family val="2"/>
    </font>
    <font>
      <b/>
      <sz val="11"/>
      <color theme="3"/>
      <name val="Times New Roman"/>
      <family val="2"/>
    </font>
    <font>
      <i/>
      <sz val="11"/>
      <color rgb="FFFF0000"/>
      <name val="Times New Roman"/>
      <family val="1"/>
    </font>
    <font>
      <i/>
      <sz val="11"/>
      <color rgb="FF00B0F0"/>
      <name val="Times New Roman"/>
      <family val="1"/>
    </font>
    <font>
      <i/>
      <sz val="10"/>
      <color rgb="FF00B0F0"/>
      <name val="Times New Roman"/>
      <family val="1"/>
    </font>
    <font>
      <i/>
      <sz val="10"/>
      <color rgb="FFFF0000"/>
      <name val="Times New Roman"/>
      <family val="1"/>
    </font>
    <font>
      <b/>
      <i/>
      <sz val="16"/>
      <color theme="1"/>
      <name val="Times New Roman"/>
      <family val="1"/>
    </font>
    <font>
      <i/>
      <sz val="10"/>
      <color rgb="FFFF0000"/>
      <name val="Arial"/>
      <family val="2"/>
    </font>
    <font>
      <i/>
      <sz val="10"/>
      <color rgb="FF00B0F0"/>
      <name val="Arial"/>
      <family val="2"/>
    </font>
    <font>
      <b/>
      <i/>
      <sz val="10"/>
      <color rgb="FFFF0000"/>
      <name val="Arial"/>
      <family val="2"/>
    </font>
    <font>
      <b/>
      <i/>
      <sz val="10"/>
      <color rgb="FF00B0F0"/>
      <name val="Arial"/>
      <family val="2"/>
    </font>
    <font>
      <b/>
      <i/>
      <sz val="10"/>
      <color theme="1"/>
      <name val="Arial"/>
      <family val="2"/>
    </font>
    <font>
      <i/>
      <sz val="10"/>
      <color theme="1"/>
      <name val="Arial"/>
      <family val="2"/>
    </font>
    <font>
      <sz val="10"/>
      <color theme="1"/>
      <name val="Arial"/>
      <family val="2"/>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medium"/>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medium"/>
      <top style="thin"/>
      <bottom/>
    </border>
    <border>
      <left style="medium"/>
      <right>
        <color indexed="63"/>
      </right>
      <top style="thin"/>
      <bottom style="thin"/>
    </border>
    <border>
      <left style="medium"/>
      <right style="medium"/>
      <top style="medium"/>
      <bottom style="medium"/>
    </border>
    <border>
      <left style="medium"/>
      <right>
        <color indexed="63"/>
      </right>
      <top style="medium"/>
      <bottom style="thin"/>
    </border>
    <border>
      <left style="thin"/>
      <right style="thin"/>
      <top style="medium"/>
      <bottom style="thin"/>
    </border>
    <border>
      <left style="medium"/>
      <right>
        <color indexed="63"/>
      </right>
      <top>
        <color indexed="63"/>
      </top>
      <bottom style="thin"/>
    </border>
    <border>
      <left style="medium"/>
      <right>
        <color indexed="63"/>
      </right>
      <top style="thin"/>
      <bottom style="medium"/>
    </border>
    <border>
      <left style="thin"/>
      <right style="thin"/>
      <top/>
      <bottom style="thin"/>
    </border>
    <border>
      <left style="thin"/>
      <right style="thin"/>
      <top style="thin"/>
      <bottom style="medium"/>
    </border>
    <border>
      <left style="thin"/>
      <right>
        <color indexed="63"/>
      </right>
      <top style="thin"/>
      <bottom style="thin"/>
    </border>
    <border>
      <left style="thin"/>
      <right>
        <color indexed="63"/>
      </right>
      <top style="medium"/>
      <bottom style="thin"/>
    </border>
    <border>
      <left style="thin"/>
      <right>
        <color indexed="63"/>
      </right>
      <top/>
      <bottom style="thin"/>
    </border>
    <border>
      <left style="thin"/>
      <right>
        <color indexed="63"/>
      </right>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thin"/>
      <bottom>
        <color indexed="63"/>
      </bottom>
    </border>
    <border>
      <left style="medium"/>
      <right style="thin"/>
      <top style="thin"/>
      <bottom>
        <color indexed="63"/>
      </bottom>
    </border>
    <border>
      <left style="medium"/>
      <right>
        <color indexed="63"/>
      </right>
      <top style="medium"/>
      <bottom style="medium"/>
    </border>
    <border>
      <left style="thin"/>
      <right style="medium"/>
      <top style="medium"/>
      <bottom style="medium"/>
    </border>
    <border>
      <left style="thin"/>
      <right style="thin"/>
      <top>
        <color indexed="63"/>
      </top>
      <bottom>
        <color indexed="63"/>
      </bottom>
    </border>
    <border>
      <left style="medium"/>
      <right style="medium"/>
      <top style="medium"/>
      <bottom/>
    </border>
    <border>
      <left style="medium"/>
      <right style="medium"/>
      <top>
        <color indexed="63"/>
      </top>
      <bottom>
        <color indexed="63"/>
      </bottom>
    </border>
    <border>
      <left style="medium"/>
      <right style="thin"/>
      <top style="medium"/>
      <bottom/>
    </border>
    <border>
      <left style="medium"/>
      <right style="thin"/>
      <top>
        <color indexed="63"/>
      </top>
      <bottom>
        <color indexed="63"/>
      </bottom>
    </border>
    <border>
      <left style="thin"/>
      <right style="thin"/>
      <top style="medium"/>
      <bottom/>
    </border>
    <border>
      <left>
        <color indexed="63"/>
      </left>
      <right>
        <color indexed="63"/>
      </right>
      <top>
        <color indexed="63"/>
      </top>
      <bottom style="medium"/>
    </border>
    <border>
      <left style="medium"/>
      <right>
        <color indexed="63"/>
      </right>
      <top>
        <color indexed="63"/>
      </top>
      <bottom>
        <color indexed="63"/>
      </bottom>
    </border>
    <border>
      <left style="medium"/>
      <right style="medium"/>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 fillId="0" borderId="0">
      <alignment/>
      <protection/>
    </xf>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0" applyNumberFormat="0" applyFill="0" applyBorder="0" applyAlignment="0" applyProtection="0"/>
    <xf numFmtId="0" fontId="50" fillId="21" borderId="1"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8" fillId="0" borderId="6" applyNumberFormat="0" applyFill="0" applyAlignment="0" applyProtection="0"/>
    <xf numFmtId="0" fontId="59"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cellStyleXfs>
  <cellXfs count="140">
    <xf numFmtId="0" fontId="0" fillId="0" borderId="0" xfId="0" applyAlignment="1">
      <alignment/>
    </xf>
    <xf numFmtId="0" fontId="2" fillId="0" borderId="0" xfId="0" applyFont="1" applyFill="1" applyAlignment="1">
      <alignment/>
    </xf>
    <xf numFmtId="0" fontId="63" fillId="0" borderId="0" xfId="0" applyFont="1" applyFill="1" applyAlignment="1">
      <alignment/>
    </xf>
    <xf numFmtId="0" fontId="64" fillId="0" borderId="0" xfId="0" applyFont="1" applyFill="1" applyAlignment="1">
      <alignment/>
    </xf>
    <xf numFmtId="0" fontId="3" fillId="0" borderId="0" xfId="0" applyFont="1" applyFill="1" applyAlignment="1">
      <alignment horizontal="left"/>
    </xf>
    <xf numFmtId="0" fontId="65" fillId="0" borderId="0" xfId="0" applyFont="1" applyFill="1" applyAlignment="1">
      <alignment horizontal="left"/>
    </xf>
    <xf numFmtId="0" fontId="3" fillId="0" borderId="0" xfId="0" applyFont="1" applyFill="1" applyAlignment="1">
      <alignment/>
    </xf>
    <xf numFmtId="0" fontId="66" fillId="0" borderId="0" xfId="0" applyFont="1" applyFill="1" applyAlignment="1">
      <alignment/>
    </xf>
    <xf numFmtId="0" fontId="65" fillId="0" borderId="0" xfId="0" applyFont="1" applyFill="1" applyAlignment="1">
      <alignment/>
    </xf>
    <xf numFmtId="0" fontId="4" fillId="0" borderId="0" xfId="0" applyFont="1" applyFill="1" applyAlignment="1">
      <alignment horizontal="center" vertical="center"/>
    </xf>
    <xf numFmtId="0" fontId="4" fillId="0" borderId="0" xfId="0" applyFont="1" applyFill="1" applyAlignment="1">
      <alignment/>
    </xf>
    <xf numFmtId="0" fontId="2" fillId="0" borderId="0" xfId="0" applyFont="1" applyFill="1" applyAlignment="1">
      <alignment/>
    </xf>
    <xf numFmtId="0" fontId="2" fillId="0" borderId="0" xfId="0" applyFont="1" applyFill="1" applyAlignment="1">
      <alignment wrapText="1"/>
    </xf>
    <xf numFmtId="0" fontId="9" fillId="0" borderId="0" xfId="0" applyFont="1" applyFill="1" applyAlignment="1">
      <alignment/>
    </xf>
    <xf numFmtId="49" fontId="11" fillId="33" borderId="10" xfId="0" applyNumberFormat="1" applyFont="1" applyFill="1" applyBorder="1" applyAlignment="1">
      <alignment horizontal="center" vertical="center"/>
    </xf>
    <xf numFmtId="1" fontId="11" fillId="34" borderId="10" xfId="0" applyNumberFormat="1" applyFont="1" applyFill="1" applyBorder="1" applyAlignment="1">
      <alignment horizontal="center" vertical="center"/>
    </xf>
    <xf numFmtId="3" fontId="5" fillId="0" borderId="10" xfId="44" applyNumberFormat="1" applyFont="1" applyFill="1" applyBorder="1" applyAlignment="1" applyProtection="1">
      <alignment horizontal="center" vertical="center"/>
      <protection/>
    </xf>
    <xf numFmtId="0" fontId="7" fillId="0" borderId="0" xfId="0" applyFont="1" applyFill="1" applyAlignment="1">
      <alignment horizontal="center"/>
    </xf>
    <xf numFmtId="0" fontId="5" fillId="0" borderId="11" xfId="52" applyNumberFormat="1" applyFont="1" applyFill="1" applyBorder="1" applyAlignment="1">
      <alignment horizontal="left" vertical="center" wrapText="1"/>
      <protection/>
    </xf>
    <xf numFmtId="0" fontId="12" fillId="0" borderId="0" xfId="0" applyFont="1" applyAlignment="1">
      <alignment vertical="center" wrapText="1"/>
    </xf>
    <xf numFmtId="0" fontId="8" fillId="0" borderId="0" xfId="0" applyFont="1" applyFill="1" applyAlignment="1">
      <alignment/>
    </xf>
    <xf numFmtId="0" fontId="67" fillId="0" borderId="0" xfId="0" applyFont="1" applyAlignment="1">
      <alignment horizontal="center" wrapText="1"/>
    </xf>
    <xf numFmtId="3" fontId="5" fillId="34" borderId="10" xfId="44" applyNumberFormat="1" applyFont="1" applyFill="1" applyBorder="1" applyAlignment="1" applyProtection="1">
      <alignment horizontal="center" vertical="center"/>
      <protection/>
    </xf>
    <xf numFmtId="0" fontId="2" fillId="0" borderId="0" xfId="0" applyFont="1" applyFill="1" applyAlignment="1">
      <alignment wrapText="1"/>
    </xf>
    <xf numFmtId="0" fontId="67" fillId="0" borderId="0" xfId="0" applyFont="1" applyAlignment="1">
      <alignment horizontal="center" wrapText="1"/>
    </xf>
    <xf numFmtId="1" fontId="5" fillId="34" borderId="10" xfId="0" applyNumberFormat="1" applyFont="1" applyFill="1" applyBorder="1" applyAlignment="1">
      <alignment horizontal="center" vertical="center"/>
    </xf>
    <xf numFmtId="0" fontId="9" fillId="0" borderId="0" xfId="0" applyFont="1" applyFill="1" applyAlignment="1">
      <alignment/>
    </xf>
    <xf numFmtId="2" fontId="16" fillId="33" borderId="11" xfId="0" applyNumberFormat="1" applyFont="1" applyFill="1" applyBorder="1" applyAlignment="1">
      <alignment horizontal="left" vertical="center" wrapText="1"/>
    </xf>
    <xf numFmtId="0" fontId="6" fillId="0" borderId="12" xfId="0" applyFont="1" applyFill="1" applyBorder="1" applyAlignment="1">
      <alignment/>
    </xf>
    <xf numFmtId="0" fontId="6" fillId="0" borderId="0" xfId="0" applyFont="1" applyFill="1" applyBorder="1" applyAlignment="1">
      <alignment/>
    </xf>
    <xf numFmtId="2" fontId="5" fillId="33" borderId="10" xfId="0" applyNumberFormat="1" applyFont="1" applyFill="1" applyBorder="1" applyAlignment="1">
      <alignment horizontal="left" vertical="center" wrapText="1"/>
    </xf>
    <xf numFmtId="0" fontId="67" fillId="0" borderId="0" xfId="0" applyFont="1" applyAlignment="1">
      <alignment horizontal="center" wrapText="1"/>
    </xf>
    <xf numFmtId="0" fontId="9" fillId="0" borderId="0" xfId="0" applyFont="1" applyFill="1" applyAlignment="1">
      <alignment/>
    </xf>
    <xf numFmtId="49" fontId="5" fillId="33"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2" fontId="16" fillId="33" borderId="10" xfId="0" applyNumberFormat="1" applyFont="1" applyFill="1" applyBorder="1" applyAlignment="1">
      <alignment horizontal="left" vertical="center" wrapText="1"/>
    </xf>
    <xf numFmtId="0" fontId="5" fillId="0" borderId="13" xfId="27" applyFont="1" applyBorder="1" applyAlignment="1">
      <alignment horizontal="center" vertical="center" wrapText="1"/>
      <protection/>
    </xf>
    <xf numFmtId="0" fontId="5" fillId="0" borderId="14" xfId="27" applyFont="1" applyBorder="1" applyAlignment="1">
      <alignment horizontal="center" vertical="center" wrapText="1"/>
      <protection/>
    </xf>
    <xf numFmtId="0" fontId="5" fillId="0" borderId="15" xfId="0" applyFont="1" applyFill="1" applyBorder="1" applyAlignment="1">
      <alignment horizontal="center" vertical="center"/>
    </xf>
    <xf numFmtId="14" fontId="5" fillId="0" borderId="15" xfId="0" applyNumberFormat="1"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xf>
    <xf numFmtId="0" fontId="17" fillId="0" borderId="17" xfId="0" applyFont="1" applyFill="1" applyBorder="1" applyAlignment="1">
      <alignment horizontal="right" vertical="center" wrapText="1"/>
    </xf>
    <xf numFmtId="0" fontId="18" fillId="0" borderId="18" xfId="0" applyFont="1" applyFill="1" applyBorder="1" applyAlignment="1">
      <alignment horizontal="center"/>
    </xf>
    <xf numFmtId="0" fontId="18" fillId="0" borderId="18" xfId="0" applyFont="1" applyFill="1" applyBorder="1" applyAlignment="1">
      <alignment/>
    </xf>
    <xf numFmtId="0" fontId="17" fillId="0" borderId="15" xfId="0" applyFont="1" applyFill="1" applyBorder="1" applyAlignment="1">
      <alignment horizontal="right" vertical="center" wrapText="1"/>
    </xf>
    <xf numFmtId="0" fontId="68" fillId="0" borderId="0" xfId="0" applyFont="1" applyFill="1" applyBorder="1" applyAlignment="1">
      <alignment/>
    </xf>
    <xf numFmtId="0" fontId="69" fillId="0" borderId="0" xfId="0" applyFont="1" applyFill="1" applyBorder="1" applyAlignment="1">
      <alignment/>
    </xf>
    <xf numFmtId="0" fontId="18" fillId="0" borderId="0" xfId="0" applyFont="1" applyFill="1" applyBorder="1" applyAlignment="1">
      <alignment/>
    </xf>
    <xf numFmtId="0" fontId="17" fillId="0" borderId="19" xfId="0" applyFont="1" applyFill="1" applyBorder="1" applyAlignment="1">
      <alignment horizontal="right" vertical="center" wrapText="1"/>
    </xf>
    <xf numFmtId="0" fontId="18" fillId="33" borderId="15" xfId="0" applyNumberFormat="1" applyFont="1" applyFill="1" applyBorder="1" applyAlignment="1" applyProtection="1">
      <alignment horizontal="right" vertical="center" wrapText="1"/>
      <protection/>
    </xf>
    <xf numFmtId="0" fontId="18" fillId="0" borderId="20" xfId="0" applyNumberFormat="1" applyFont="1" applyFill="1" applyBorder="1" applyAlignment="1" applyProtection="1">
      <alignment horizontal="right" vertical="center" wrapText="1"/>
      <protection/>
    </xf>
    <xf numFmtId="2" fontId="18" fillId="0" borderId="10" xfId="0" applyNumberFormat="1" applyFont="1" applyBorder="1" applyAlignment="1">
      <alignment horizontal="center" vertical="center"/>
    </xf>
    <xf numFmtId="0" fontId="18" fillId="0" borderId="10" xfId="0" applyFont="1" applyFill="1" applyBorder="1" applyAlignment="1">
      <alignment/>
    </xf>
    <xf numFmtId="0" fontId="18" fillId="0" borderId="21" xfId="0" applyFont="1" applyFill="1" applyBorder="1" applyAlignment="1">
      <alignment/>
    </xf>
    <xf numFmtId="0" fontId="18" fillId="0" borderId="0" xfId="0" applyFont="1" applyFill="1" applyAlignment="1">
      <alignment/>
    </xf>
    <xf numFmtId="0" fontId="18" fillId="0" borderId="22" xfId="0" applyFont="1" applyFill="1" applyBorder="1" applyAlignment="1">
      <alignment/>
    </xf>
    <xf numFmtId="0" fontId="18" fillId="0" borderId="0" xfId="0" applyFont="1" applyFill="1" applyAlignment="1">
      <alignment wrapText="1"/>
    </xf>
    <xf numFmtId="0" fontId="5" fillId="0" borderId="0" xfId="0" applyFont="1" applyFill="1" applyAlignment="1">
      <alignment/>
    </xf>
    <xf numFmtId="0" fontId="17" fillId="0" borderId="0" xfId="0" applyFont="1" applyFill="1" applyAlignment="1">
      <alignment wrapText="1"/>
    </xf>
    <xf numFmtId="2" fontId="18" fillId="0" borderId="23" xfId="0" applyNumberFormat="1" applyFont="1" applyBorder="1" applyAlignment="1">
      <alignment horizontal="center" vertical="center"/>
    </xf>
    <xf numFmtId="0" fontId="18" fillId="0" borderId="24" xfId="0" applyFont="1" applyFill="1" applyBorder="1" applyAlignment="1">
      <alignment/>
    </xf>
    <xf numFmtId="0" fontId="18" fillId="0" borderId="23" xfId="0" applyFont="1" applyFill="1" applyBorder="1" applyAlignment="1">
      <alignment/>
    </xf>
    <xf numFmtId="0" fontId="18" fillId="0" borderId="25" xfId="0" applyFont="1" applyFill="1" applyBorder="1" applyAlignment="1">
      <alignment/>
    </xf>
    <xf numFmtId="0" fontId="18" fillId="0" borderId="26" xfId="0" applyFont="1" applyFill="1" applyBorder="1" applyAlignment="1">
      <alignment/>
    </xf>
    <xf numFmtId="0" fontId="70" fillId="0" borderId="10" xfId="0" applyFont="1" applyFill="1" applyBorder="1" applyAlignment="1">
      <alignment/>
    </xf>
    <xf numFmtId="0" fontId="71" fillId="0" borderId="10" xfId="0" applyFont="1" applyFill="1" applyBorder="1" applyAlignment="1">
      <alignment/>
    </xf>
    <xf numFmtId="0" fontId="17" fillId="0" borderId="10" xfId="0" applyFont="1" applyFill="1" applyBorder="1" applyAlignment="1">
      <alignment/>
    </xf>
    <xf numFmtId="0" fontId="68" fillId="0" borderId="10" xfId="0" applyFont="1" applyFill="1" applyBorder="1" applyAlignment="1">
      <alignment/>
    </xf>
    <xf numFmtId="0" fontId="69" fillId="0" borderId="10" xfId="0" applyFont="1" applyFill="1" applyBorder="1" applyAlignment="1">
      <alignment/>
    </xf>
    <xf numFmtId="0" fontId="18" fillId="0" borderId="27" xfId="0" applyFont="1" applyFill="1" applyBorder="1" applyAlignment="1">
      <alignment/>
    </xf>
    <xf numFmtId="0" fontId="70" fillId="0" borderId="18" xfId="0" applyFont="1" applyFill="1" applyBorder="1" applyAlignment="1">
      <alignment/>
    </xf>
    <xf numFmtId="0" fontId="71" fillId="0" borderId="18" xfId="0" applyFont="1" applyFill="1" applyBorder="1" applyAlignment="1">
      <alignment/>
    </xf>
    <xf numFmtId="0" fontId="17" fillId="0" borderId="28" xfId="0" applyFont="1" applyFill="1" applyBorder="1" applyAlignment="1">
      <alignment/>
    </xf>
    <xf numFmtId="0" fontId="18" fillId="0" borderId="11" xfId="0" applyFont="1" applyFill="1" applyBorder="1" applyAlignment="1">
      <alignment/>
    </xf>
    <xf numFmtId="0" fontId="18" fillId="0" borderId="29" xfId="0" applyFont="1" applyFill="1" applyBorder="1" applyAlignment="1">
      <alignment/>
    </xf>
    <xf numFmtId="0" fontId="18" fillId="0" borderId="30" xfId="0" applyFont="1" applyFill="1" applyBorder="1" applyAlignment="1">
      <alignment/>
    </xf>
    <xf numFmtId="0" fontId="18" fillId="0" borderId="31" xfId="0" applyFont="1" applyFill="1" applyBorder="1" applyAlignment="1">
      <alignment/>
    </xf>
    <xf numFmtId="0" fontId="68" fillId="0" borderId="22" xfId="0" applyFont="1" applyFill="1" applyBorder="1" applyAlignment="1">
      <alignment/>
    </xf>
    <xf numFmtId="0" fontId="69" fillId="0" borderId="22" xfId="0" applyFont="1" applyFill="1" applyBorder="1" applyAlignment="1">
      <alignment/>
    </xf>
    <xf numFmtId="0" fontId="18" fillId="0" borderId="32" xfId="0" applyFont="1" applyFill="1" applyBorder="1" applyAlignment="1">
      <alignment/>
    </xf>
    <xf numFmtId="0" fontId="16" fillId="0" borderId="19" xfId="0" applyFont="1" applyFill="1" applyBorder="1" applyAlignment="1">
      <alignment horizontal="center" vertical="center"/>
    </xf>
    <xf numFmtId="0" fontId="5" fillId="0" borderId="10" xfId="27" applyNumberFormat="1" applyBorder="1" applyAlignment="1">
      <alignment horizontal="center" vertical="center" wrapText="1"/>
      <protection/>
    </xf>
    <xf numFmtId="0" fontId="5" fillId="0" borderId="10" xfId="44" applyNumberFormat="1" applyFont="1" applyBorder="1" applyAlignment="1">
      <alignment horizontal="center" vertical="center" wrapText="1"/>
    </xf>
    <xf numFmtId="0" fontId="5" fillId="0" borderId="10" xfId="27" applyNumberFormat="1" applyBorder="1" applyAlignment="1">
      <alignment horizontal="center" vertical="center"/>
      <protection/>
    </xf>
    <xf numFmtId="0" fontId="72" fillId="0" borderId="33" xfId="0" applyFont="1" applyFill="1" applyBorder="1" applyAlignment="1">
      <alignment horizontal="right" vertical="center" wrapText="1"/>
    </xf>
    <xf numFmtId="9" fontId="73" fillId="0" borderId="34" xfId="0" applyNumberFormat="1" applyFont="1" applyFill="1" applyBorder="1" applyAlignment="1">
      <alignment horizontal="center"/>
    </xf>
    <xf numFmtId="0" fontId="73" fillId="0" borderId="34" xfId="0" applyFont="1" applyBorder="1" applyAlignment="1">
      <alignment/>
    </xf>
    <xf numFmtId="2" fontId="73" fillId="0" borderId="34" xfId="0" applyNumberFormat="1" applyFont="1" applyBorder="1" applyAlignment="1">
      <alignment/>
    </xf>
    <xf numFmtId="0" fontId="73" fillId="0" borderId="35" xfId="0" applyFont="1" applyBorder="1" applyAlignment="1">
      <alignment/>
    </xf>
    <xf numFmtId="2" fontId="73" fillId="0" borderId="33" xfId="0" applyNumberFormat="1" applyFont="1" applyBorder="1" applyAlignment="1">
      <alignment/>
    </xf>
    <xf numFmtId="2" fontId="73" fillId="0" borderId="35" xfId="0" applyNumberFormat="1" applyFont="1" applyBorder="1" applyAlignment="1">
      <alignment horizontal="center" vertical="center"/>
    </xf>
    <xf numFmtId="0" fontId="72" fillId="0" borderId="34" xfId="0" applyFont="1" applyFill="1" applyBorder="1" applyAlignment="1">
      <alignment/>
    </xf>
    <xf numFmtId="0" fontId="5" fillId="0" borderId="36" xfId="0" applyFont="1" applyFill="1" applyBorder="1" applyAlignment="1">
      <alignment horizontal="center" vertical="center"/>
    </xf>
    <xf numFmtId="2" fontId="5" fillId="33" borderId="37" xfId="0" applyNumberFormat="1" applyFont="1" applyFill="1" applyBorder="1" applyAlignment="1">
      <alignment horizontal="left" vertical="center" wrapText="1"/>
    </xf>
    <xf numFmtId="2" fontId="5" fillId="33" borderId="13" xfId="0" applyNumberFormat="1" applyFont="1" applyFill="1" applyBorder="1" applyAlignment="1">
      <alignment horizontal="center" vertical="center" wrapText="1"/>
    </xf>
    <xf numFmtId="3" fontId="5" fillId="0" borderId="13" xfId="44" applyNumberFormat="1" applyFont="1" applyFill="1" applyBorder="1" applyAlignment="1" applyProtection="1">
      <alignment horizontal="center" vertical="center"/>
      <protection/>
    </xf>
    <xf numFmtId="0" fontId="74" fillId="0" borderId="38" xfId="0" applyFont="1" applyFill="1" applyBorder="1" applyAlignment="1">
      <alignment horizontal="center" vertical="center"/>
    </xf>
    <xf numFmtId="4" fontId="72" fillId="0" borderId="39" xfId="0" applyNumberFormat="1" applyFont="1" applyFill="1" applyBorder="1" applyAlignment="1">
      <alignment/>
    </xf>
    <xf numFmtId="0" fontId="16" fillId="0" borderId="23" xfId="0" applyFont="1" applyFill="1" applyBorder="1" applyAlignment="1">
      <alignment horizontal="center" vertical="center"/>
    </xf>
    <xf numFmtId="0" fontId="70" fillId="0" borderId="40" xfId="0" applyFont="1" applyFill="1" applyBorder="1" applyAlignment="1">
      <alignment/>
    </xf>
    <xf numFmtId="0" fontId="71" fillId="0" borderId="40" xfId="0" applyFont="1" applyFill="1" applyBorder="1" applyAlignment="1">
      <alignment/>
    </xf>
    <xf numFmtId="0" fontId="17" fillId="0" borderId="40" xfId="0" applyFont="1" applyFill="1" applyBorder="1" applyAlignment="1">
      <alignment/>
    </xf>
    <xf numFmtId="0" fontId="5" fillId="0" borderId="10" xfId="52" applyNumberFormat="1" applyFont="1" applyFill="1" applyBorder="1" applyAlignment="1">
      <alignment horizontal="left" vertical="center" wrapText="1"/>
      <protection/>
    </xf>
    <xf numFmtId="4" fontId="18" fillId="0" borderId="10" xfId="27" applyNumberFormat="1" applyFont="1" applyBorder="1" applyAlignment="1">
      <alignment vertical="center" wrapText="1"/>
      <protection/>
    </xf>
    <xf numFmtId="2" fontId="18" fillId="0" borderId="10" xfId="27" applyNumberFormat="1" applyFont="1" applyBorder="1" applyAlignment="1">
      <alignment horizontal="center" vertical="center"/>
      <protection/>
    </xf>
    <xf numFmtId="180" fontId="18" fillId="0" borderId="10" xfId="27" applyNumberFormat="1" applyFont="1" applyBorder="1" applyAlignment="1">
      <alignment horizontal="center" vertical="center"/>
      <protection/>
    </xf>
    <xf numFmtId="4" fontId="18" fillId="0" borderId="10" xfId="27" applyNumberFormat="1" applyFont="1" applyBorder="1" applyAlignment="1">
      <alignment horizontal="right" vertical="center" wrapText="1"/>
      <protection/>
    </xf>
    <xf numFmtId="2" fontId="18" fillId="0" borderId="10" xfId="27" applyNumberFormat="1" applyFont="1" applyBorder="1" applyAlignment="1">
      <alignment horizontal="right" vertical="center" wrapText="1"/>
      <protection/>
    </xf>
    <xf numFmtId="1" fontId="19" fillId="34" borderId="10" xfId="0" applyNumberFormat="1" applyFont="1" applyFill="1" applyBorder="1" applyAlignment="1">
      <alignment horizontal="center" vertical="center"/>
    </xf>
    <xf numFmtId="1" fontId="18" fillId="34" borderId="10" xfId="0" applyNumberFormat="1" applyFont="1" applyFill="1" applyBorder="1" applyAlignment="1">
      <alignment horizontal="center" vertical="center"/>
    </xf>
    <xf numFmtId="0" fontId="4" fillId="0" borderId="0" xfId="0" applyFont="1" applyFill="1" applyBorder="1" applyAlignment="1">
      <alignment/>
    </xf>
    <xf numFmtId="0" fontId="2" fillId="0" borderId="0" xfId="0" applyFont="1" applyFill="1" applyBorder="1" applyAlignment="1">
      <alignment/>
    </xf>
    <xf numFmtId="2" fontId="5" fillId="0" borderId="10" xfId="0" applyNumberFormat="1" applyFont="1" applyFill="1" applyBorder="1" applyAlignment="1">
      <alignment horizontal="left" vertical="center" wrapText="1"/>
    </xf>
    <xf numFmtId="0" fontId="7" fillId="0" borderId="0" xfId="0" applyFont="1" applyFill="1" applyAlignment="1">
      <alignment horizontal="center"/>
    </xf>
    <xf numFmtId="0" fontId="14" fillId="0" borderId="0" xfId="51" applyFont="1" applyFill="1" applyAlignment="1">
      <alignment horizontal="center" wrapText="1"/>
      <protection/>
    </xf>
    <xf numFmtId="0" fontId="14" fillId="0" borderId="0" xfId="51" applyFont="1" applyFill="1" applyAlignment="1">
      <alignment horizontal="center"/>
      <protection/>
    </xf>
    <xf numFmtId="0" fontId="12" fillId="0" borderId="0" xfId="0" applyFont="1" applyAlignment="1">
      <alignment horizontal="center" vertical="center" wrapText="1"/>
    </xf>
    <xf numFmtId="0" fontId="0" fillId="0" borderId="0" xfId="0" applyFont="1" applyAlignment="1">
      <alignment horizontal="center" wrapText="1"/>
    </xf>
    <xf numFmtId="0" fontId="67" fillId="0" borderId="0" xfId="0" applyFont="1" applyAlignment="1">
      <alignment horizontal="center" wrapText="1"/>
    </xf>
    <xf numFmtId="0" fontId="75" fillId="0" borderId="0" xfId="0" applyFont="1" applyAlignment="1">
      <alignment horizontal="center" wrapText="1"/>
    </xf>
    <xf numFmtId="0" fontId="16" fillId="0" borderId="41"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43"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40" xfId="0" applyFont="1" applyFill="1" applyBorder="1" applyAlignment="1">
      <alignment horizontal="center" vertical="center"/>
    </xf>
    <xf numFmtId="0" fontId="2" fillId="0" borderId="46" xfId="0" applyFont="1" applyFill="1" applyBorder="1" applyAlignment="1">
      <alignment horizontal="center"/>
    </xf>
    <xf numFmtId="0" fontId="10" fillId="0" borderId="46" xfId="0" applyFont="1" applyFill="1" applyBorder="1" applyAlignment="1">
      <alignment horizontal="center"/>
    </xf>
    <xf numFmtId="0" fontId="10" fillId="0" borderId="0" xfId="0" applyFont="1" applyFill="1" applyBorder="1" applyAlignment="1">
      <alignment horizontal="center"/>
    </xf>
    <xf numFmtId="2" fontId="16" fillId="33" borderId="10" xfId="0" applyNumberFormat="1" applyFont="1" applyFill="1" applyBorder="1" applyAlignment="1">
      <alignment horizontal="left" vertical="center" wrapText="1"/>
    </xf>
    <xf numFmtId="2" fontId="13" fillId="33" borderId="47" xfId="0" applyNumberFormat="1" applyFont="1" applyFill="1" applyBorder="1" applyAlignment="1">
      <alignment horizontal="left" vertical="center" wrapText="1"/>
    </xf>
    <xf numFmtId="2" fontId="13" fillId="33" borderId="0" xfId="0" applyNumberFormat="1" applyFont="1" applyFill="1" applyBorder="1" applyAlignment="1">
      <alignment horizontal="left" vertical="center" wrapText="1"/>
    </xf>
    <xf numFmtId="0" fontId="5" fillId="0" borderId="41" xfId="0" applyFont="1" applyFill="1" applyBorder="1" applyAlignment="1">
      <alignment horizontal="center"/>
    </xf>
    <xf numFmtId="0" fontId="5" fillId="0" borderId="42" xfId="0" applyFont="1" applyFill="1" applyBorder="1" applyAlignment="1">
      <alignment horizontal="center"/>
    </xf>
    <xf numFmtId="0" fontId="5" fillId="0" borderId="48" xfId="0" applyFont="1" applyFill="1" applyBorder="1" applyAlignment="1">
      <alignment horizontal="center"/>
    </xf>
    <xf numFmtId="2" fontId="16" fillId="33" borderId="11" xfId="0" applyNumberFormat="1" applyFont="1" applyFill="1" applyBorder="1" applyAlignment="1">
      <alignment horizontal="left" vertical="center" wrapText="1"/>
    </xf>
    <xf numFmtId="2" fontId="16" fillId="33" borderId="23" xfId="0" applyNumberFormat="1" applyFont="1" applyFill="1" applyBorder="1" applyAlignment="1">
      <alignment horizontal="left" vertical="center" wrapText="1"/>
    </xf>
    <xf numFmtId="0" fontId="5" fillId="0" borderId="18" xfId="27" applyFont="1" applyBorder="1" applyAlignment="1">
      <alignment horizontal="center" vertical="center" wrapText="1"/>
      <protection/>
    </xf>
    <xf numFmtId="0" fontId="5" fillId="0" borderId="28" xfId="27" applyFont="1" applyBorder="1" applyAlignment="1">
      <alignment horizontal="center" vertical="center" wrapText="1"/>
      <protection/>
    </xf>
  </cellXfs>
  <cellStyles count="52">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 Accent4 8" xfId="27"/>
    <cellStyle name="60% no 1. izcēluma" xfId="28"/>
    <cellStyle name="60% no 2. izcēluma" xfId="29"/>
    <cellStyle name="60% no 3. izcēluma" xfId="30"/>
    <cellStyle name="60% no 4. izcēluma" xfId="31"/>
    <cellStyle name="60% no 5. izcēluma" xfId="32"/>
    <cellStyle name="60% no 6. izcēluma" xfId="33"/>
    <cellStyle name="Aprēķināšana" xfId="34"/>
    <cellStyle name="Brīdinājuma teksts"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Izvade" xfId="43"/>
    <cellStyle name="Comma" xfId="44"/>
    <cellStyle name="Comma [0]" xfId="45"/>
    <cellStyle name="Kopsumma" xfId="46"/>
    <cellStyle name="Labs" xfId="47"/>
    <cellStyle name="Neitrāls" xfId="48"/>
    <cellStyle name="Normal 2" xfId="49"/>
    <cellStyle name="Normal 3" xfId="50"/>
    <cellStyle name="Normal_501-06tames forma" xfId="51"/>
    <cellStyle name="Normal_Kazino kazino tauers klub" xfId="52"/>
    <cellStyle name="Nosaukums" xfId="53"/>
    <cellStyle name="Paskaidrojošs teksts" xfId="54"/>
    <cellStyle name="Pārbaudes šūna" xfId="55"/>
    <cellStyle name="Piezīme" xfId="56"/>
    <cellStyle name="Percent" xfId="57"/>
    <cellStyle name="Saistīta šūna" xfId="58"/>
    <cellStyle name="Slikts" xfId="59"/>
    <cellStyle name="Currency" xfId="60"/>
    <cellStyle name="Currency [0]" xfId="61"/>
    <cellStyle name="Virsraksts 1" xfId="62"/>
    <cellStyle name="Virsraksts 2" xfId="63"/>
    <cellStyle name="Virsraksts 3" xfId="64"/>
    <cellStyle name="Virsraksts 4" xfId="65"/>
  </cellStyles>
  <dxfs count="6">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47"/>
  <sheetViews>
    <sheetView tabSelected="1" zoomScale="73" zoomScaleNormal="73" zoomScalePageLayoutView="0" workbookViewId="0" topLeftCell="A34">
      <selection activeCell="F45" sqref="F45"/>
    </sheetView>
  </sheetViews>
  <sheetFormatPr defaultColWidth="9.00390625" defaultRowHeight="15.75"/>
  <cols>
    <col min="1" max="1" width="6.875" style="13" customWidth="1"/>
    <col min="2" max="2" width="56.125" style="12" customWidth="1"/>
    <col min="3" max="3" width="10.125" style="11" customWidth="1"/>
    <col min="4" max="4" width="9.125" style="11" customWidth="1"/>
    <col min="5" max="7" width="7.625" style="11" customWidth="1"/>
    <col min="8" max="8" width="7.75390625" style="11" customWidth="1"/>
    <col min="9" max="9" width="8.125" style="11" customWidth="1"/>
    <col min="10" max="11" width="7.625" style="11" customWidth="1"/>
    <col min="12" max="12" width="8.375" style="11" customWidth="1"/>
    <col min="13" max="13" width="9.00390625" style="2" customWidth="1"/>
    <col min="14" max="14" width="9.00390625" style="3" customWidth="1"/>
    <col min="15" max="15" width="9.00390625" style="1" customWidth="1"/>
    <col min="16" max="16384" width="9.00390625" style="1" customWidth="1"/>
  </cols>
  <sheetData>
    <row r="1" spans="1:15" ht="15.75" customHeight="1">
      <c r="A1" s="114"/>
      <c r="B1" s="114"/>
      <c r="C1" s="114"/>
      <c r="D1" s="114"/>
      <c r="E1" s="114"/>
      <c r="F1" s="114"/>
      <c r="G1" s="114"/>
      <c r="H1" s="114"/>
      <c r="I1" s="114"/>
      <c r="J1" s="114"/>
      <c r="K1" s="114"/>
      <c r="L1" s="114"/>
      <c r="O1" s="5"/>
    </row>
    <row r="2" spans="1:15" ht="15.75" customHeight="1">
      <c r="A2" s="17"/>
      <c r="B2" s="17"/>
      <c r="C2" s="17"/>
      <c r="D2" s="17"/>
      <c r="E2" s="17"/>
      <c r="F2" s="17"/>
      <c r="G2" s="17"/>
      <c r="H2" s="17"/>
      <c r="I2" s="17"/>
      <c r="J2" s="17"/>
      <c r="K2" s="17"/>
      <c r="L2" s="17"/>
      <c r="O2" s="5"/>
    </row>
    <row r="3" spans="1:12" ht="30.75" customHeight="1">
      <c r="A3" s="115" t="s">
        <v>60</v>
      </c>
      <c r="B3" s="116"/>
      <c r="C3" s="116"/>
      <c r="D3" s="116"/>
      <c r="E3" s="116"/>
      <c r="F3" s="116"/>
      <c r="G3" s="116"/>
      <c r="H3" s="116"/>
      <c r="I3" s="116"/>
      <c r="J3" s="116"/>
      <c r="K3" s="116"/>
      <c r="L3" s="116"/>
    </row>
    <row r="4" spans="1:16" ht="12.75" customHeight="1">
      <c r="A4" s="117" t="s">
        <v>5</v>
      </c>
      <c r="B4" s="117"/>
      <c r="C4" s="117"/>
      <c r="D4" s="117"/>
      <c r="E4" s="117"/>
      <c r="F4" s="117"/>
      <c r="G4" s="117"/>
      <c r="H4" s="117"/>
      <c r="I4" s="117"/>
      <c r="J4" s="117"/>
      <c r="K4" s="117"/>
      <c r="L4" s="117"/>
      <c r="M4" s="19"/>
      <c r="N4" s="19"/>
      <c r="O4" s="19"/>
      <c r="P4" s="19"/>
    </row>
    <row r="5" spans="1:15" s="4" customFormat="1" ht="14.25" customHeight="1">
      <c r="A5" s="13"/>
      <c r="B5" s="21"/>
      <c r="C5" s="21"/>
      <c r="D5" s="21"/>
      <c r="E5" s="31"/>
      <c r="F5" s="21"/>
      <c r="G5" s="21"/>
      <c r="H5" s="21"/>
      <c r="I5" s="21"/>
      <c r="J5" s="21"/>
      <c r="K5" s="21"/>
      <c r="L5" s="21"/>
      <c r="M5" s="2"/>
      <c r="N5" s="3"/>
      <c r="O5" s="1"/>
    </row>
    <row r="6" spans="1:15" s="4" customFormat="1" ht="32.25" customHeight="1">
      <c r="A6" s="32" t="s">
        <v>59</v>
      </c>
      <c r="B6" s="32"/>
      <c r="C6" s="32"/>
      <c r="D6" s="32"/>
      <c r="E6" s="32"/>
      <c r="F6" s="32"/>
      <c r="G6" s="32"/>
      <c r="H6" s="32"/>
      <c r="I6" s="32"/>
      <c r="J6" s="32"/>
      <c r="K6" s="32"/>
      <c r="L6" s="31"/>
      <c r="M6" s="2"/>
      <c r="N6" s="3"/>
      <c r="O6" s="1"/>
    </row>
    <row r="7" spans="1:15" s="4" customFormat="1" ht="19.5">
      <c r="A7" s="26" t="s">
        <v>19</v>
      </c>
      <c r="B7" s="24"/>
      <c r="C7" s="24"/>
      <c r="D7" s="24"/>
      <c r="E7" s="31"/>
      <c r="F7" s="24"/>
      <c r="G7" s="24"/>
      <c r="H7" s="24"/>
      <c r="I7" s="24"/>
      <c r="J7" s="24"/>
      <c r="K7" s="24"/>
      <c r="L7" s="24"/>
      <c r="M7" s="2"/>
      <c r="N7" s="3"/>
      <c r="O7" s="1"/>
    </row>
    <row r="8" spans="1:15" s="4" customFormat="1" ht="19.5">
      <c r="A8" s="26" t="s">
        <v>20</v>
      </c>
      <c r="B8" s="24"/>
      <c r="C8" s="24"/>
      <c r="D8" s="24"/>
      <c r="E8" s="31"/>
      <c r="F8" s="24"/>
      <c r="G8" s="24"/>
      <c r="H8" s="24"/>
      <c r="I8" s="24"/>
      <c r="J8" s="24"/>
      <c r="K8" s="24"/>
      <c r="L8" s="24"/>
      <c r="M8" s="2"/>
      <c r="N8" s="3"/>
      <c r="O8" s="1"/>
    </row>
    <row r="9" spans="1:15" s="4" customFormat="1" ht="19.5">
      <c r="A9" s="20" t="s">
        <v>21</v>
      </c>
      <c r="B9" s="21"/>
      <c r="C9" s="21"/>
      <c r="D9" s="21"/>
      <c r="E9" s="31"/>
      <c r="F9" s="21"/>
      <c r="G9" s="21"/>
      <c r="H9" s="21"/>
      <c r="I9" s="21"/>
      <c r="J9" s="21"/>
      <c r="K9" s="21"/>
      <c r="L9" s="21"/>
      <c r="M9" s="2"/>
      <c r="N9" s="3"/>
      <c r="O9" s="1"/>
    </row>
    <row r="10" spans="1:15" s="4" customFormat="1" ht="19.5">
      <c r="A10" s="20" t="s">
        <v>22</v>
      </c>
      <c r="B10" s="31"/>
      <c r="C10" s="31"/>
      <c r="D10" s="31"/>
      <c r="E10" s="31"/>
      <c r="F10" s="31"/>
      <c r="G10" s="31"/>
      <c r="H10" s="31"/>
      <c r="I10" s="31"/>
      <c r="J10" s="31"/>
      <c r="K10" s="31"/>
      <c r="L10" s="31"/>
      <c r="M10" s="2"/>
      <c r="N10" s="3"/>
      <c r="O10" s="1"/>
    </row>
    <row r="11" spans="1:15" s="4" customFormat="1" ht="19.5">
      <c r="A11" s="13" t="s">
        <v>58</v>
      </c>
      <c r="B11" s="21"/>
      <c r="C11" s="21"/>
      <c r="D11" s="21"/>
      <c r="E11" s="31"/>
      <c r="F11" s="21"/>
      <c r="G11" s="21"/>
      <c r="H11" s="21"/>
      <c r="I11" s="21"/>
      <c r="J11" s="21"/>
      <c r="K11" s="21"/>
      <c r="L11" s="21"/>
      <c r="M11" s="2"/>
      <c r="N11" s="3"/>
      <c r="O11" s="1"/>
    </row>
    <row r="12" spans="1:15" s="4" customFormat="1" ht="19.5">
      <c r="A12" s="13"/>
      <c r="B12" s="21"/>
      <c r="C12" s="21"/>
      <c r="D12" s="21"/>
      <c r="E12" s="31"/>
      <c r="F12" s="21"/>
      <c r="G12" s="21"/>
      <c r="H12" s="21"/>
      <c r="I12" s="21"/>
      <c r="J12" s="21"/>
      <c r="K12" s="21"/>
      <c r="L12" s="21"/>
      <c r="M12" s="2"/>
      <c r="N12" s="3"/>
      <c r="O12" s="1"/>
    </row>
    <row r="13" spans="1:15" s="4" customFormat="1" ht="19.5">
      <c r="A13" s="13"/>
      <c r="B13" s="118"/>
      <c r="C13" s="119"/>
      <c r="D13" s="119"/>
      <c r="E13" s="119"/>
      <c r="F13" s="119"/>
      <c r="G13" s="119"/>
      <c r="H13" s="119"/>
      <c r="I13" s="119"/>
      <c r="J13" s="119"/>
      <c r="K13" s="119"/>
      <c r="L13" s="21"/>
      <c r="M13" s="2"/>
      <c r="N13" s="3"/>
      <c r="O13" s="1"/>
    </row>
    <row r="14" spans="1:15" s="4" customFormat="1" ht="19.5">
      <c r="A14" s="13"/>
      <c r="B14" s="120" t="s">
        <v>11</v>
      </c>
      <c r="C14" s="119"/>
      <c r="D14" s="119"/>
      <c r="E14" s="119"/>
      <c r="F14" s="119"/>
      <c r="G14" s="119"/>
      <c r="H14" s="119"/>
      <c r="I14" s="119"/>
      <c r="J14" s="119"/>
      <c r="K14" s="119"/>
      <c r="L14" s="21"/>
      <c r="M14" s="2"/>
      <c r="N14" s="3"/>
      <c r="O14" s="1"/>
    </row>
    <row r="15" spans="1:15" s="9" customFormat="1" ht="14.25" thickBot="1">
      <c r="A15" s="127" t="s">
        <v>17</v>
      </c>
      <c r="B15" s="128"/>
      <c r="C15" s="128"/>
      <c r="D15" s="128"/>
      <c r="E15" s="129"/>
      <c r="F15" s="129"/>
      <c r="G15" s="129"/>
      <c r="H15" s="129"/>
      <c r="I15" s="128"/>
      <c r="J15" s="128"/>
      <c r="K15" s="128"/>
      <c r="L15" s="128"/>
      <c r="M15" s="7"/>
      <c r="N15" s="8"/>
      <c r="O15" s="6"/>
    </row>
    <row r="16" spans="1:15" s="9" customFormat="1" ht="15.75" customHeight="1">
      <c r="A16" s="121" t="s">
        <v>0</v>
      </c>
      <c r="B16" s="123" t="s">
        <v>1</v>
      </c>
      <c r="C16" s="125" t="s">
        <v>44</v>
      </c>
      <c r="D16" s="125" t="s">
        <v>45</v>
      </c>
      <c r="E16" s="138" t="s">
        <v>33</v>
      </c>
      <c r="F16" s="138"/>
      <c r="G16" s="138"/>
      <c r="H16" s="138"/>
      <c r="I16" s="138"/>
      <c r="J16" s="138"/>
      <c r="K16" s="139" t="s">
        <v>34</v>
      </c>
      <c r="L16" s="139"/>
      <c r="M16" s="139"/>
      <c r="N16" s="139"/>
      <c r="O16" s="139"/>
    </row>
    <row r="17" spans="1:15" s="9" customFormat="1" ht="57" customHeight="1">
      <c r="A17" s="122"/>
      <c r="B17" s="124"/>
      <c r="C17" s="126"/>
      <c r="D17" s="126"/>
      <c r="E17" s="36" t="s">
        <v>35</v>
      </c>
      <c r="F17" s="36" t="s">
        <v>32</v>
      </c>
      <c r="G17" s="36" t="s">
        <v>36</v>
      </c>
      <c r="H17" s="36" t="s">
        <v>37</v>
      </c>
      <c r="I17" s="36" t="s">
        <v>38</v>
      </c>
      <c r="J17" s="36" t="s">
        <v>39</v>
      </c>
      <c r="K17" s="36" t="s">
        <v>40</v>
      </c>
      <c r="L17" s="36" t="s">
        <v>41</v>
      </c>
      <c r="M17" s="36" t="s">
        <v>37</v>
      </c>
      <c r="N17" s="36" t="s">
        <v>42</v>
      </c>
      <c r="O17" s="37" t="s">
        <v>43</v>
      </c>
    </row>
    <row r="18" spans="1:15" s="9" customFormat="1" ht="17.25" customHeight="1">
      <c r="A18" s="82">
        <v>1</v>
      </c>
      <c r="B18" s="82">
        <v>2</v>
      </c>
      <c r="C18" s="82">
        <v>3</v>
      </c>
      <c r="D18" s="83">
        <v>4</v>
      </c>
      <c r="E18" s="84">
        <v>5</v>
      </c>
      <c r="F18" s="82">
        <v>6</v>
      </c>
      <c r="G18" s="82">
        <v>7</v>
      </c>
      <c r="H18" s="84">
        <v>8</v>
      </c>
      <c r="I18" s="84">
        <v>9</v>
      </c>
      <c r="J18" s="82">
        <v>10</v>
      </c>
      <c r="K18" s="82">
        <v>11</v>
      </c>
      <c r="L18" s="82">
        <v>12</v>
      </c>
      <c r="M18" s="82">
        <v>13</v>
      </c>
      <c r="N18" s="82">
        <v>14</v>
      </c>
      <c r="O18" s="82">
        <v>15</v>
      </c>
    </row>
    <row r="19" spans="1:15" s="10" customFormat="1" ht="13.5">
      <c r="A19" s="81">
        <v>1</v>
      </c>
      <c r="B19" s="131" t="s">
        <v>13</v>
      </c>
      <c r="C19" s="132"/>
      <c r="D19" s="132"/>
      <c r="E19" s="132"/>
      <c r="F19" s="132"/>
      <c r="G19" s="132"/>
      <c r="H19" s="132"/>
      <c r="I19" s="132"/>
      <c r="J19" s="132"/>
      <c r="K19" s="132"/>
      <c r="L19" s="132"/>
      <c r="M19" s="100"/>
      <c r="N19" s="101"/>
      <c r="O19" s="102"/>
    </row>
    <row r="20" spans="1:15" s="10" customFormat="1" ht="30" customHeight="1">
      <c r="A20" s="38" t="s">
        <v>10</v>
      </c>
      <c r="B20" s="30" t="s">
        <v>57</v>
      </c>
      <c r="C20" s="14" t="s">
        <v>2</v>
      </c>
      <c r="D20" s="15">
        <v>1</v>
      </c>
      <c r="E20" s="104">
        <v>0</v>
      </c>
      <c r="F20" s="105">
        <v>0</v>
      </c>
      <c r="G20" s="104">
        <f>ROUND(F20*E20,2)</f>
        <v>0</v>
      </c>
      <c r="H20" s="104">
        <v>0</v>
      </c>
      <c r="I20" s="106">
        <v>0</v>
      </c>
      <c r="J20" s="107">
        <f>ROUND(SUM(G20:I20),2)</f>
        <v>0</v>
      </c>
      <c r="K20" s="108">
        <f>D20*E20</f>
        <v>0</v>
      </c>
      <c r="L20" s="108">
        <f>G20*D20</f>
        <v>0</v>
      </c>
      <c r="M20" s="108">
        <f>H20*D20</f>
        <v>0</v>
      </c>
      <c r="N20" s="108">
        <f>D20*I20</f>
        <v>0</v>
      </c>
      <c r="O20" s="107">
        <f>SUM(L20:N20)</f>
        <v>0</v>
      </c>
    </row>
    <row r="21" spans="1:15" s="10" customFormat="1" ht="40.5" customHeight="1">
      <c r="A21" s="38" t="s">
        <v>16</v>
      </c>
      <c r="B21" s="113" t="s">
        <v>56</v>
      </c>
      <c r="C21" s="14" t="s">
        <v>2</v>
      </c>
      <c r="D21" s="15">
        <v>1</v>
      </c>
      <c r="E21" s="104">
        <v>0</v>
      </c>
      <c r="F21" s="105">
        <v>0</v>
      </c>
      <c r="G21" s="104">
        <f>ROUND(F21*E21,2)</f>
        <v>0</v>
      </c>
      <c r="H21" s="104">
        <v>0</v>
      </c>
      <c r="I21" s="106">
        <v>0</v>
      </c>
      <c r="J21" s="107">
        <f>ROUND(SUM(G21:I21),2)</f>
        <v>0</v>
      </c>
      <c r="K21" s="108">
        <f>D21*E21</f>
        <v>0</v>
      </c>
      <c r="L21" s="108">
        <f>G21*D21</f>
        <v>0</v>
      </c>
      <c r="M21" s="108">
        <f>H21*D21</f>
        <v>0</v>
      </c>
      <c r="N21" s="108">
        <f>D21*I21</f>
        <v>0</v>
      </c>
      <c r="O21" s="107">
        <f>SUM(L21:N21)</f>
        <v>0</v>
      </c>
    </row>
    <row r="22" spans="1:15" s="10" customFormat="1" ht="20.25" customHeight="1">
      <c r="A22" s="99">
        <v>2</v>
      </c>
      <c r="B22" s="35" t="s">
        <v>24</v>
      </c>
      <c r="C22" s="14"/>
      <c r="D22" s="15"/>
      <c r="E22" s="109"/>
      <c r="F22" s="52"/>
      <c r="G22" s="52"/>
      <c r="H22" s="52"/>
      <c r="I22" s="52"/>
      <c r="J22" s="52"/>
      <c r="K22" s="52"/>
      <c r="L22" s="52"/>
      <c r="M22" s="65"/>
      <c r="N22" s="66"/>
      <c r="O22" s="67"/>
    </row>
    <row r="23" spans="1:15" s="10" customFormat="1" ht="52.5" customHeight="1">
      <c r="A23" s="38" t="s">
        <v>3</v>
      </c>
      <c r="B23" s="30" t="s">
        <v>55</v>
      </c>
      <c r="C23" s="14" t="s">
        <v>25</v>
      </c>
      <c r="D23" s="15">
        <v>1</v>
      </c>
      <c r="E23" s="104">
        <v>0</v>
      </c>
      <c r="F23" s="105">
        <v>0</v>
      </c>
      <c r="G23" s="104">
        <f>ROUND(F23*E23,2)</f>
        <v>0</v>
      </c>
      <c r="H23" s="104">
        <v>0</v>
      </c>
      <c r="I23" s="106">
        <v>0</v>
      </c>
      <c r="J23" s="107">
        <f>ROUND(SUM(G23:I23),2)</f>
        <v>0</v>
      </c>
      <c r="K23" s="108">
        <f>D23*E23</f>
        <v>0</v>
      </c>
      <c r="L23" s="108">
        <f>G23*D23</f>
        <v>0</v>
      </c>
      <c r="M23" s="108">
        <f>H23*D23</f>
        <v>0</v>
      </c>
      <c r="N23" s="108">
        <f>D23*I23</f>
        <v>0</v>
      </c>
      <c r="O23" s="107">
        <f>SUM(L23:N23)</f>
        <v>0</v>
      </c>
    </row>
    <row r="24" spans="1:15" s="10" customFormat="1" ht="13.5">
      <c r="A24" s="40">
        <v>3</v>
      </c>
      <c r="B24" s="30" t="s">
        <v>18</v>
      </c>
      <c r="C24" s="33"/>
      <c r="D24" s="25"/>
      <c r="E24" s="110"/>
      <c r="F24" s="52"/>
      <c r="G24" s="52"/>
      <c r="H24" s="52"/>
      <c r="I24" s="52"/>
      <c r="J24" s="52"/>
      <c r="K24" s="52"/>
      <c r="L24" s="52"/>
      <c r="M24" s="65"/>
      <c r="N24" s="66"/>
      <c r="O24" s="67"/>
    </row>
    <row r="25" spans="1:15" s="10" customFormat="1" ht="54.75" customHeight="1">
      <c r="A25" s="38" t="s">
        <v>3</v>
      </c>
      <c r="B25" s="30" t="s">
        <v>54</v>
      </c>
      <c r="C25" s="33" t="s">
        <v>23</v>
      </c>
      <c r="D25" s="25">
        <v>266</v>
      </c>
      <c r="E25" s="104">
        <v>0</v>
      </c>
      <c r="F25" s="105">
        <v>0</v>
      </c>
      <c r="G25" s="104">
        <f>ROUND(F25*E25,2)</f>
        <v>0</v>
      </c>
      <c r="H25" s="104">
        <v>0</v>
      </c>
      <c r="I25" s="106">
        <v>0</v>
      </c>
      <c r="J25" s="107">
        <f>ROUND(SUM(G25:I25),2)</f>
        <v>0</v>
      </c>
      <c r="K25" s="108">
        <f>D25*E25</f>
        <v>0</v>
      </c>
      <c r="L25" s="108">
        <f>G25*D25</f>
        <v>0</v>
      </c>
      <c r="M25" s="108">
        <f>H25*D25</f>
        <v>0</v>
      </c>
      <c r="N25" s="108">
        <f>D25*I25</f>
        <v>0</v>
      </c>
      <c r="O25" s="107">
        <f>SUM(L25:N25)</f>
        <v>0</v>
      </c>
    </row>
    <row r="26" spans="1:15" s="10" customFormat="1" ht="15.75" customHeight="1">
      <c r="A26" s="40">
        <v>4</v>
      </c>
      <c r="B26" s="130" t="s">
        <v>14</v>
      </c>
      <c r="C26" s="130"/>
      <c r="D26" s="130"/>
      <c r="E26" s="130"/>
      <c r="F26" s="130"/>
      <c r="G26" s="130"/>
      <c r="H26" s="130"/>
      <c r="I26" s="130"/>
      <c r="J26" s="130"/>
      <c r="K26" s="130"/>
      <c r="L26" s="130"/>
      <c r="M26" s="65"/>
      <c r="N26" s="66"/>
      <c r="O26" s="67"/>
    </row>
    <row r="27" spans="1:15" s="10" customFormat="1" ht="56.25" customHeight="1">
      <c r="A27" s="39" t="s">
        <v>26</v>
      </c>
      <c r="B27" s="103" t="s">
        <v>53</v>
      </c>
      <c r="C27" s="34" t="s">
        <v>23</v>
      </c>
      <c r="D27" s="22">
        <v>133</v>
      </c>
      <c r="E27" s="104">
        <v>0</v>
      </c>
      <c r="F27" s="105">
        <v>0</v>
      </c>
      <c r="G27" s="104">
        <f>ROUND(F27*E27,2)</f>
        <v>0</v>
      </c>
      <c r="H27" s="104">
        <v>0</v>
      </c>
      <c r="I27" s="106">
        <v>0</v>
      </c>
      <c r="J27" s="107">
        <f>ROUND(SUM(G27:I27),2)</f>
        <v>0</v>
      </c>
      <c r="K27" s="108">
        <f>D27*E27</f>
        <v>0</v>
      </c>
      <c r="L27" s="108">
        <f>G27*D27</f>
        <v>0</v>
      </c>
      <c r="M27" s="108">
        <f>H27*D27</f>
        <v>0</v>
      </c>
      <c r="N27" s="108">
        <f>D27*I27</f>
        <v>0</v>
      </c>
      <c r="O27" s="107">
        <f>SUM(L27:N27)</f>
        <v>0</v>
      </c>
    </row>
    <row r="28" spans="1:15" s="10" customFormat="1" ht="50.25" customHeight="1">
      <c r="A28" s="39" t="s">
        <v>27</v>
      </c>
      <c r="B28" s="103" t="s">
        <v>52</v>
      </c>
      <c r="C28" s="34" t="s">
        <v>23</v>
      </c>
      <c r="D28" s="22">
        <v>133</v>
      </c>
      <c r="E28" s="104">
        <v>0</v>
      </c>
      <c r="F28" s="105">
        <v>0</v>
      </c>
      <c r="G28" s="104">
        <f>ROUND(F28*E28,2)</f>
        <v>0</v>
      </c>
      <c r="H28" s="104">
        <v>0</v>
      </c>
      <c r="I28" s="106">
        <v>0</v>
      </c>
      <c r="J28" s="107">
        <f>ROUND(SUM(G28:I28),2)</f>
        <v>0</v>
      </c>
      <c r="K28" s="108">
        <f>D28*E28</f>
        <v>0</v>
      </c>
      <c r="L28" s="108">
        <f>G28*D28</f>
        <v>0</v>
      </c>
      <c r="M28" s="108">
        <f>H28*D28</f>
        <v>0</v>
      </c>
      <c r="N28" s="108">
        <f>D28*I28</f>
        <v>0</v>
      </c>
      <c r="O28" s="107">
        <f>SUM(L28:N28)</f>
        <v>0</v>
      </c>
    </row>
    <row r="29" spans="1:15" s="10" customFormat="1" ht="42.75" customHeight="1">
      <c r="A29" s="38" t="s">
        <v>28</v>
      </c>
      <c r="B29" s="18" t="s">
        <v>51</v>
      </c>
      <c r="C29" s="34" t="s">
        <v>12</v>
      </c>
      <c r="D29" s="16">
        <v>85</v>
      </c>
      <c r="E29" s="104">
        <v>0</v>
      </c>
      <c r="F29" s="105">
        <v>0</v>
      </c>
      <c r="G29" s="104">
        <f>ROUND(F29*E29,2)</f>
        <v>0</v>
      </c>
      <c r="H29" s="104">
        <v>0</v>
      </c>
      <c r="I29" s="106">
        <v>0</v>
      </c>
      <c r="J29" s="107">
        <f>ROUND(SUM(G29:I29),2)</f>
        <v>0</v>
      </c>
      <c r="K29" s="108">
        <f>D29*E29</f>
        <v>0</v>
      </c>
      <c r="L29" s="108">
        <f>G29*D29</f>
        <v>0</v>
      </c>
      <c r="M29" s="108">
        <f>H29*D29</f>
        <v>0</v>
      </c>
      <c r="N29" s="108">
        <f>D29*I29</f>
        <v>0</v>
      </c>
      <c r="O29" s="107">
        <f>SUM(L29:N29)</f>
        <v>0</v>
      </c>
    </row>
    <row r="30" spans="1:15" s="10" customFormat="1" ht="42.75" customHeight="1">
      <c r="A30" s="38" t="s">
        <v>29</v>
      </c>
      <c r="B30" s="18" t="s">
        <v>50</v>
      </c>
      <c r="C30" s="34" t="s">
        <v>15</v>
      </c>
      <c r="D30" s="16">
        <v>1</v>
      </c>
      <c r="E30" s="104">
        <v>0</v>
      </c>
      <c r="F30" s="105">
        <v>0</v>
      </c>
      <c r="G30" s="104">
        <f>ROUND(F30*E30,2)</f>
        <v>0</v>
      </c>
      <c r="H30" s="104">
        <v>0</v>
      </c>
      <c r="I30" s="106">
        <v>0</v>
      </c>
      <c r="J30" s="107">
        <f>ROUND(SUM(G30:I30),2)</f>
        <v>0</v>
      </c>
      <c r="K30" s="108">
        <f>D30*E30</f>
        <v>0</v>
      </c>
      <c r="L30" s="108">
        <f>G30*D30</f>
        <v>0</v>
      </c>
      <c r="M30" s="108">
        <f>H30*D30</f>
        <v>0</v>
      </c>
      <c r="N30" s="108">
        <f>D30*I30</f>
        <v>0</v>
      </c>
      <c r="O30" s="107">
        <f>SUM(L30:N30)</f>
        <v>0</v>
      </c>
    </row>
    <row r="31" spans="1:15" s="10" customFormat="1" ht="35.25" customHeight="1">
      <c r="A31" s="38" t="s">
        <v>30</v>
      </c>
      <c r="B31" s="18" t="s">
        <v>49</v>
      </c>
      <c r="C31" s="34" t="s">
        <v>23</v>
      </c>
      <c r="D31" s="16">
        <v>100</v>
      </c>
      <c r="E31" s="104">
        <v>0</v>
      </c>
      <c r="F31" s="105">
        <v>0</v>
      </c>
      <c r="G31" s="104">
        <f>ROUND(F31*E31,2)</f>
        <v>0</v>
      </c>
      <c r="H31" s="104">
        <v>0</v>
      </c>
      <c r="I31" s="106">
        <v>0</v>
      </c>
      <c r="J31" s="107">
        <f>ROUND(SUM(G31:I31),2)</f>
        <v>0</v>
      </c>
      <c r="K31" s="108">
        <f>D31*E31</f>
        <v>0</v>
      </c>
      <c r="L31" s="108">
        <f>G31*D31</f>
        <v>0</v>
      </c>
      <c r="M31" s="108">
        <f>H31*D31</f>
        <v>0</v>
      </c>
      <c r="N31" s="108">
        <f>D31*I31</f>
        <v>0</v>
      </c>
      <c r="O31" s="107">
        <f>SUM(L31:N31)</f>
        <v>0</v>
      </c>
    </row>
    <row r="32" spans="1:15" s="10" customFormat="1" ht="13.5">
      <c r="A32" s="40">
        <v>5</v>
      </c>
      <c r="B32" s="136" t="s">
        <v>4</v>
      </c>
      <c r="C32" s="130"/>
      <c r="D32" s="130"/>
      <c r="E32" s="130"/>
      <c r="F32" s="130"/>
      <c r="G32" s="130"/>
      <c r="H32" s="130"/>
      <c r="I32" s="130"/>
      <c r="J32" s="130"/>
      <c r="K32" s="130"/>
      <c r="L32" s="137"/>
      <c r="M32" s="65"/>
      <c r="N32" s="66"/>
      <c r="O32" s="67"/>
    </row>
    <row r="33" spans="1:15" s="10" customFormat="1" ht="57" customHeight="1" thickBot="1">
      <c r="A33" s="93" t="s">
        <v>31</v>
      </c>
      <c r="B33" s="94" t="s">
        <v>48</v>
      </c>
      <c r="C33" s="95" t="s">
        <v>2</v>
      </c>
      <c r="D33" s="96">
        <v>1</v>
      </c>
      <c r="E33" s="104">
        <v>0</v>
      </c>
      <c r="F33" s="105">
        <v>0</v>
      </c>
      <c r="G33" s="104">
        <f>ROUND(F33*E33,2)</f>
        <v>0</v>
      </c>
      <c r="H33" s="104">
        <v>0</v>
      </c>
      <c r="I33" s="106">
        <v>0</v>
      </c>
      <c r="J33" s="107">
        <f>ROUND(SUM(G33:I33),2)</f>
        <v>0</v>
      </c>
      <c r="K33" s="108">
        <f>D33*E33</f>
        <v>0</v>
      </c>
      <c r="L33" s="108">
        <f>G33*D33</f>
        <v>0</v>
      </c>
      <c r="M33" s="108">
        <f>H33*D33</f>
        <v>0</v>
      </c>
      <c r="N33" s="108">
        <f>D33*I33</f>
        <v>0</v>
      </c>
      <c r="O33" s="107">
        <f>SUM(L33:N33)</f>
        <v>0</v>
      </c>
    </row>
    <row r="34" spans="1:48" s="10" customFormat="1" ht="28.5" customHeight="1" thickBot="1">
      <c r="A34" s="97"/>
      <c r="B34" s="85" t="s">
        <v>47</v>
      </c>
      <c r="C34" s="86"/>
      <c r="D34" s="86"/>
      <c r="E34" s="86"/>
      <c r="F34" s="87"/>
      <c r="G34" s="87"/>
      <c r="H34" s="87"/>
      <c r="I34" s="88"/>
      <c r="J34" s="89"/>
      <c r="K34" s="90"/>
      <c r="L34" s="91"/>
      <c r="M34" s="92"/>
      <c r="N34" s="92"/>
      <c r="O34" s="98">
        <f>SUM(O20:O33)</f>
        <v>0</v>
      </c>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row>
    <row r="35" spans="1:48" s="10" customFormat="1" ht="13.5" thickBot="1">
      <c r="A35" s="41"/>
      <c r="B35" s="42" t="s">
        <v>6</v>
      </c>
      <c r="C35" s="43"/>
      <c r="D35" s="43"/>
      <c r="E35" s="43"/>
      <c r="F35" s="44"/>
      <c r="G35" s="44"/>
      <c r="H35" s="44"/>
      <c r="I35" s="61"/>
      <c r="J35" s="70"/>
      <c r="K35" s="44"/>
      <c r="L35" s="61"/>
      <c r="M35" s="71"/>
      <c r="N35" s="72"/>
      <c r="O35" s="73"/>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row>
    <row r="36" spans="1:48" s="28" customFormat="1" ht="15.75" customHeight="1">
      <c r="A36" s="133"/>
      <c r="B36" s="45" t="s">
        <v>7</v>
      </c>
      <c r="C36" s="53"/>
      <c r="D36" s="53"/>
      <c r="E36" s="53"/>
      <c r="F36" s="53"/>
      <c r="G36" s="53"/>
      <c r="H36" s="53"/>
      <c r="I36" s="62"/>
      <c r="J36" s="74"/>
      <c r="K36" s="53"/>
      <c r="L36" s="62"/>
      <c r="M36" s="68"/>
      <c r="N36" s="69"/>
      <c r="O36" s="75"/>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row>
    <row r="37" spans="1:48" ht="15.75" customHeight="1">
      <c r="A37" s="134"/>
      <c r="B37" s="49" t="s">
        <v>8</v>
      </c>
      <c r="C37" s="54"/>
      <c r="D37" s="54"/>
      <c r="E37" s="54"/>
      <c r="F37" s="54"/>
      <c r="G37" s="54"/>
      <c r="H37" s="54"/>
      <c r="I37" s="63"/>
      <c r="J37" s="76"/>
      <c r="K37" s="54"/>
      <c r="L37" s="63"/>
      <c r="M37" s="68"/>
      <c r="N37" s="69"/>
      <c r="O37" s="75"/>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row>
    <row r="38" spans="1:48" ht="15.75" customHeight="1">
      <c r="A38" s="134"/>
      <c r="B38" s="50"/>
      <c r="C38" s="53"/>
      <c r="D38" s="53"/>
      <c r="E38" s="53"/>
      <c r="F38" s="53"/>
      <c r="G38" s="53"/>
      <c r="H38" s="53"/>
      <c r="I38" s="62"/>
      <c r="J38" s="74"/>
      <c r="K38" s="53"/>
      <c r="L38" s="62"/>
      <c r="M38" s="68"/>
      <c r="N38" s="69"/>
      <c r="O38" s="75"/>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row>
    <row r="39" spans="1:48" ht="15.75" customHeight="1" thickBot="1">
      <c r="A39" s="134"/>
      <c r="B39" s="51" t="s">
        <v>9</v>
      </c>
      <c r="C39" s="56"/>
      <c r="D39" s="56"/>
      <c r="E39" s="56"/>
      <c r="F39" s="56"/>
      <c r="G39" s="56"/>
      <c r="H39" s="56"/>
      <c r="I39" s="64"/>
      <c r="J39" s="77"/>
      <c r="K39" s="56"/>
      <c r="L39" s="64"/>
      <c r="M39" s="78"/>
      <c r="N39" s="79"/>
      <c r="O39" s="80"/>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row>
    <row r="40" spans="1:48" ht="15.75" customHeight="1" thickBot="1">
      <c r="A40" s="135"/>
      <c r="B40" s="57"/>
      <c r="C40" s="55"/>
      <c r="D40" s="55"/>
      <c r="E40" s="55"/>
      <c r="F40" s="55"/>
      <c r="G40" s="55"/>
      <c r="H40" s="55"/>
      <c r="I40" s="55"/>
      <c r="J40" s="55"/>
      <c r="K40" s="55"/>
      <c r="L40" s="48"/>
      <c r="M40" s="46"/>
      <c r="N40" s="47"/>
      <c r="O40" s="48"/>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row>
    <row r="41" spans="1:48" ht="13.5">
      <c r="A41" s="58"/>
      <c r="B41" s="59"/>
      <c r="C41" s="55"/>
      <c r="D41" s="55"/>
      <c r="E41" s="55"/>
      <c r="F41" s="55"/>
      <c r="G41" s="55"/>
      <c r="H41" s="55"/>
      <c r="I41" s="55"/>
      <c r="J41" s="55"/>
      <c r="K41" s="55"/>
      <c r="L41" s="48"/>
      <c r="M41" s="46"/>
      <c r="N41" s="47"/>
      <c r="O41" s="48"/>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row>
    <row r="42" spans="1:15" s="10" customFormat="1" ht="83.25" customHeight="1">
      <c r="A42" s="38"/>
      <c r="B42" s="27" t="s">
        <v>46</v>
      </c>
      <c r="C42" s="14" t="s">
        <v>23</v>
      </c>
      <c r="D42" s="25">
        <v>1</v>
      </c>
      <c r="E42" s="25"/>
      <c r="F42" s="52"/>
      <c r="G42" s="52"/>
      <c r="H42" s="52"/>
      <c r="I42" s="52"/>
      <c r="J42" s="52"/>
      <c r="K42" s="52"/>
      <c r="L42" s="60"/>
      <c r="M42" s="65"/>
      <c r="N42" s="66"/>
      <c r="O42" s="67"/>
    </row>
    <row r="45" ht="13.5">
      <c r="B45" s="23"/>
    </row>
    <row r="47" ht="13.5">
      <c r="B47" s="23"/>
    </row>
  </sheetData>
  <sheetProtection/>
  <mergeCells count="16">
    <mergeCell ref="B26:L26"/>
    <mergeCell ref="B19:L19"/>
    <mergeCell ref="A36:A40"/>
    <mergeCell ref="B32:L32"/>
    <mergeCell ref="E16:J16"/>
    <mergeCell ref="K16:O16"/>
    <mergeCell ref="A1:L1"/>
    <mergeCell ref="A3:L3"/>
    <mergeCell ref="A4:L4"/>
    <mergeCell ref="B13:K13"/>
    <mergeCell ref="B14:K14"/>
    <mergeCell ref="A16:A17"/>
    <mergeCell ref="B16:B17"/>
    <mergeCell ref="C16:C17"/>
    <mergeCell ref="A15:L15"/>
    <mergeCell ref="D16:D17"/>
  </mergeCells>
  <conditionalFormatting sqref="B27:B28">
    <cfRule type="expression" priority="12" dxfId="0" stopIfTrue="1">
      <formula>#REF!</formula>
    </cfRule>
  </conditionalFormatting>
  <conditionalFormatting sqref="B27:B28">
    <cfRule type="expression" priority="11" dxfId="0" stopIfTrue="1">
      <formula>#REF!</formula>
    </cfRule>
  </conditionalFormatting>
  <conditionalFormatting sqref="B29 B31">
    <cfRule type="expression" priority="4" dxfId="0" stopIfTrue="1">
      <formula>#REF!</formula>
    </cfRule>
  </conditionalFormatting>
  <conditionalFormatting sqref="B29 B31">
    <cfRule type="expression" priority="3" dxfId="0" stopIfTrue="1">
      <formula>#REF!</formula>
    </cfRule>
  </conditionalFormatting>
  <conditionalFormatting sqref="B30">
    <cfRule type="expression" priority="2" dxfId="0" stopIfTrue="1">
      <formula>#REF!</formula>
    </cfRule>
  </conditionalFormatting>
  <conditionalFormatting sqref="B30">
    <cfRule type="expression" priority="1" dxfId="0" stopIfTrue="1">
      <formula>#REF!</formula>
    </cfRule>
  </conditionalFormatting>
  <printOptions/>
  <pageMargins left="0.7" right="0.7" top="0.75" bottom="0.75" header="0.3" footer="0.3"/>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Vadims Čulka</dc:creator>
  <cp:keywords/>
  <dc:description/>
  <cp:lastModifiedBy>Inga Zilberga</cp:lastModifiedBy>
  <cp:lastPrinted>2022-04-08T08:05:04Z</cp:lastPrinted>
  <dcterms:created xsi:type="dcterms:W3CDTF">2015-12-11T11:03:30Z</dcterms:created>
  <dcterms:modified xsi:type="dcterms:W3CDTF">2022-04-26T07:54:46Z</dcterms:modified>
  <cp:category/>
  <cp:version/>
  <cp:contentType/>
  <cp:contentStatus/>
</cp:coreProperties>
</file>