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ugunsdzesiba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<sst xmlns="http://schemas.openxmlformats.org/spreadsheetml/2006/main" count="132" uniqueCount="99">
  <si>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t>Nr.</t>
  </si>
  <si>
    <t>Darbu veidi un izmaksas</t>
  </si>
  <si>
    <t>mērv.</t>
  </si>
  <si>
    <t>Daudz.</t>
  </si>
  <si>
    <t xml:space="preserve">     Izm. uz vienu vienību Eur</t>
  </si>
  <si>
    <t>Izmaksas kopā Eur</t>
  </si>
  <si>
    <t>Kopā, Eur</t>
  </si>
  <si>
    <t>D/alga</t>
  </si>
  <si>
    <t>Materiāli</t>
  </si>
  <si>
    <t>Mehān.</t>
  </si>
  <si>
    <t>kompl.</t>
  </si>
  <si>
    <t>Izpilddokumnetācijas sagatavošana un nodošana pasūtītājām (segto darbu akti, atbilstības deklarācijas u.c. būvniecības darbu dokumnetācija)</t>
  </si>
  <si>
    <t>1.2.</t>
  </si>
  <si>
    <t>2.1.</t>
  </si>
  <si>
    <t>Citi darbi</t>
  </si>
  <si>
    <t>Lokālā tāme Nr.____</t>
  </si>
  <si>
    <t>(būvdarbu veids vai konstruktīvā elementa nosaukums)</t>
  </si>
  <si>
    <r>
      <rPr>
        <b/>
        <sz val="12"/>
        <rFont val="Times New Roman"/>
        <family val="1"/>
      </rPr>
      <t>Pasūtītājs:</t>
    </r>
    <r>
      <rPr>
        <sz val="11"/>
        <rFont val="Times New Roman"/>
        <family val="1"/>
      </rPr>
      <t xml:space="preserve">  VAS "Latvijas Dzelzceļš"   </t>
    </r>
  </si>
  <si>
    <t>Tāme sastādīta 2018. gada tirgus cenās, pamatojoties uz _____daļas rasējumiem. Tāmes izmaksas _____eur</t>
  </si>
  <si>
    <t>TIESĀS IZMAKSAS KOPĀ, t.sk. darba devēja sociālais nodoklis(%):</t>
  </si>
  <si>
    <t>gab.</t>
  </si>
  <si>
    <t>Virsizdevumi (t.sk.darba aizsardzība) (_____%)</t>
  </si>
  <si>
    <t>Peļņa (____%)</t>
  </si>
  <si>
    <t>Finanšu rezerve (_____%)</t>
  </si>
  <si>
    <t>KOPĀ:</t>
  </si>
  <si>
    <r>
      <t>Objekta kad. apz.</t>
    </r>
    <r>
      <rPr>
        <sz val="11"/>
        <rFont val="Times New Roman"/>
        <family val="1"/>
      </rPr>
      <t xml:space="preserve">: </t>
    </r>
  </si>
  <si>
    <r>
      <rPr>
        <b/>
        <sz val="11"/>
        <rFont val="Times New Roman"/>
        <family val="1"/>
      </rPr>
      <t>Objekta SAP Nr.</t>
    </r>
    <r>
      <rPr>
        <sz val="11"/>
        <rFont val="Times New Roman"/>
        <family val="1"/>
      </rPr>
      <t xml:space="preserve"> :</t>
    </r>
  </si>
  <si>
    <t>Tāme sastādīta 2018. gada 1. oktobrī</t>
  </si>
  <si>
    <t>Adrešu ugunsgrēka atklāšanas un trauksmes signalizācijas sistēmas darbu sarkasts 1. kārtai (2;3. stāvs)</t>
  </si>
  <si>
    <t>Objekta nosaukums: Vaļņu iela 30</t>
  </si>
  <si>
    <r>
      <t xml:space="preserve">Būves nosaukums: </t>
    </r>
    <r>
      <rPr>
        <sz val="11"/>
        <rFont val="Times New Roman"/>
        <family val="1"/>
      </rPr>
      <t>Adrešu ugunsgrēka atklāšanas un trauksmes signalizācijas sistēmas uzstādīšana</t>
    </r>
  </si>
  <si>
    <r>
      <t xml:space="preserve">Objekta adrese: </t>
    </r>
    <r>
      <rPr>
        <sz val="11"/>
        <rFont val="Times New Roman"/>
        <family val="1"/>
      </rPr>
      <t>Vaļņu iela 30</t>
    </r>
    <r>
      <rPr>
        <b/>
        <sz val="11"/>
        <rFont val="Times New Roman"/>
        <family val="1"/>
      </rPr>
      <t xml:space="preserve">    </t>
    </r>
  </si>
  <si>
    <t>Uzstādīšana</t>
  </si>
  <si>
    <t>Kontroles panelis IRIS (1-4) L P LV vai analogs</t>
  </si>
  <si>
    <t>Cilpu plate IRIS Loop TTE vai analogs</t>
  </si>
  <si>
    <t>Akumulatoru kaste Battery Box vai analogs</t>
  </si>
  <si>
    <t>Akumulators FG21803 vai analogs</t>
  </si>
  <si>
    <t>Adrešu dūmu detektors SensoIRIS S130 vai analogs</t>
  </si>
  <si>
    <t>Adrešu dūmu detektors *rezerves SensoIRIS S130 vai analogs</t>
  </si>
  <si>
    <t>Adrešu dūmu detektors ar izolatoru SensoIRIS S130 IS vai analogs</t>
  </si>
  <si>
    <t>Adrešu rokas trauksmes poga SensoIRIS MCP 150 vai analogs</t>
  </si>
  <si>
    <t>Adrešu rokas trauksmes poga *rezerves SensoIRIS MCP 150 vai analogs</t>
  </si>
  <si>
    <t>Adrešu ieejas modulis SensoIRIS MIO 22 vai analogs</t>
  </si>
  <si>
    <t>Adrešu releja izejas modulis SensoIRIS MOUT 240 vai analogs</t>
  </si>
  <si>
    <t>Pamatnes adrešu skaņas signalizators SensoIRIS BSST IS vai analogs</t>
  </si>
  <si>
    <t>Pamatnes adrešu skaņas signalizators *rezerves SensoIRIS BSST IS vai analogs</t>
  </si>
  <si>
    <t>Adrešu skaņas signalizators SensoIRIS WSST IS vai analogs</t>
  </si>
  <si>
    <t>Adrešu skaņas signalizators *rezerves SensoIRIS WSST IS vai analogs</t>
  </si>
  <si>
    <t>Adrešu detektoru pamatne SensoIRIS B124 vai analogs</t>
  </si>
  <si>
    <t>Adrešu detektoru pamatne *rezerves SensoIRIS B124 vai analogs</t>
  </si>
  <si>
    <t>Iznesamais gaismas indikators RI-31 vai analogs</t>
  </si>
  <si>
    <t xml:space="preserve">Ugunsizturīgs sakaru kabelis 1*2*1.5mm JE-H(St)H FE180/PH90/E90 </t>
  </si>
  <si>
    <t>Ugunsizturīgs sakaru kabelis 1x2x0.8+0.8 E30</t>
  </si>
  <si>
    <t>Ugunsizturīgs tīkla kabelis 3*2.5mm NHXH-J 3*2.5mm vai analogs</t>
  </si>
  <si>
    <t>PVC caurule Evoel 20 D=20mm vai analogs</t>
  </si>
  <si>
    <t>PVC caurule Evoel 32 D=32mm vai analogs</t>
  </si>
  <si>
    <t>Kabeļu penālis 15x15mm</t>
  </si>
  <si>
    <t>Kabeļu penālis 15x25mm</t>
  </si>
  <si>
    <t>Urbums sienā d=14-22 mm kabeļu izvadiem</t>
  </si>
  <si>
    <t>Urbums sienā d=25-32 mm kabeļu izvadiem</t>
  </si>
  <si>
    <t>Urbums giestos / grīdā kabeļu stāvvadam, d=32-52mm</t>
  </si>
  <si>
    <t>Detektoru un iekārtu marķēšanas darbi</t>
  </si>
  <si>
    <t>Ugunsdroša mastika caurumu blīvēšanai Hilti vai analogs</t>
  </si>
  <si>
    <t>Montāžas materiāli</t>
  </si>
  <si>
    <t>Esošās sistēmas demontāža</t>
  </si>
  <si>
    <t>Sistēmas programmēšana, testēšana, nodošana eksplautācijā</t>
  </si>
  <si>
    <t>1.1.</t>
  </si>
  <si>
    <t>1.3.</t>
  </si>
  <si>
    <t>1.4.</t>
  </si>
  <si>
    <t>1.5.</t>
  </si>
  <si>
    <t>1.6.</t>
  </si>
  <si>
    <t>1.7.</t>
  </si>
  <si>
    <t>1.8.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</si>
  <si>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</si>
  <si>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</si>
  <si>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</si>
  <si>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</si>
  <si>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</si>
  <si>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</si>
  <si>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</si>
  <si>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</si>
  <si>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</si>
  <si>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</si>
  <si>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</si>
  <si>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</si>
  <si>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</si>
  <si>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</si>
  <si>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</si>
  <si>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</si>
  <si>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</si>
  <si>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</si>
  <si>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</si>
  <si>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</si>
  <si>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</si>
  <si>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</si>
  <si>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</si>
  <si>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</si>
  <si>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m.</t>
  </si>
  <si>
    <t>st.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</si>
</sst>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%"/>
    <numFmt numFmtId="171" formatCode="_-* #,##0.00\ _L_s_-;\-* #,##0.00\ _L_s_-;_-* &quot;-&quot;??\ _L_s_-;_-@_-"/>
    <numFmt numFmtId="172" formatCode="#,##0.0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indexed="10"/>
      <name val="Times New Roman"/>
      <family val="1"/>
    </font>
    <font>
      <i/>
      <sz val="11"/>
      <color indexed="40"/>
      <name val="Times New Roman"/>
      <family val="1"/>
    </font>
    <font>
      <i/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40"/>
      <name val="Times New Roman"/>
      <family val="1"/>
    </font>
    <font>
      <b/>
      <i/>
      <sz val="16"/>
      <color indexed="8"/>
      <name val="Times New Roman"/>
      <family val="1"/>
    </font>
    <font>
      <sz val="9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1"/>
      <color rgb="FFFF0000"/>
      <name val="Times New Roman"/>
      <family val="1"/>
    </font>
    <font>
      <i/>
      <sz val="11"/>
      <color rgb="FF00B0F0"/>
      <name val="Times New Roman"/>
      <family val="1"/>
    </font>
    <font>
      <i/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B0F0"/>
      <name val="Times New Roman"/>
      <family val="1"/>
    </font>
    <font>
      <b/>
      <i/>
      <sz val="16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4" fillId="0" borderId="0" xfId="0" applyFont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>
      <alignment horizontal="left" vertical="center" wrapText="1"/>
    </xf>
    <xf numFmtId="1" fontId="17" fillId="0" borderId="18" xfId="0" applyNumberFormat="1" applyFont="1" applyFill="1" applyBorder="1" applyAlignment="1">
      <alignment horizontal="left" vertical="center" wrapText="1"/>
    </xf>
    <xf numFmtId="1" fontId="65" fillId="0" borderId="18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center" vertical="center"/>
    </xf>
    <xf numFmtId="2" fontId="14" fillId="33" borderId="24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56" applyFont="1" applyFill="1" applyBorder="1" applyAlignment="1">
      <alignment horizontal="left" vertical="top" wrapText="1"/>
      <protection/>
    </xf>
    <xf numFmtId="0" fontId="4" fillId="0" borderId="3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5" fillId="0" borderId="0" xfId="57" applyFont="1" applyFill="1" applyAlignment="1">
      <alignment horizontal="center"/>
      <protection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501-06tames form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B59" sqref="B59"/>
    </sheetView>
  </sheetViews>
  <sheetFormatPr defaultColWidth="9.00390625" defaultRowHeight="15.75"/>
  <cols>
    <col min="1" max="1" width="5.625" style="23" customWidth="1"/>
    <col min="2" max="2" width="48.125" style="22" customWidth="1"/>
    <col min="3" max="10" width="7.625" style="16" customWidth="1"/>
    <col min="11" max="11" width="9.50390625" style="16" bestFit="1" customWidth="1"/>
    <col min="12" max="12" width="9.00390625" style="2" customWidth="1"/>
    <col min="13" max="13" width="9.00390625" style="3" customWidth="1"/>
    <col min="14" max="16384" width="9.00390625" style="1" customWidth="1"/>
  </cols>
  <sheetData>
    <row r="1" spans="1:14" ht="15.75" customHeight="1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N1" s="5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5"/>
    </row>
    <row r="3" spans="1:11" ht="15.75" customHeight="1">
      <c r="A3" s="85" t="s">
        <v>28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5" ht="12.75" customHeight="1">
      <c r="A4" s="86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26"/>
      <c r="M4" s="26"/>
      <c r="N4" s="26"/>
      <c r="O4" s="26"/>
    </row>
    <row r="5" spans="1:14" s="4" customFormat="1" ht="14.25" customHeight="1">
      <c r="A5" s="23"/>
      <c r="B5" s="32"/>
      <c r="C5" s="32"/>
      <c r="D5" s="32"/>
      <c r="E5" s="32"/>
      <c r="F5" s="32"/>
      <c r="G5" s="32"/>
      <c r="H5" s="32"/>
      <c r="I5" s="32"/>
      <c r="J5" s="32"/>
      <c r="K5" s="32"/>
      <c r="L5" s="2"/>
      <c r="M5" s="3"/>
      <c r="N5" s="1"/>
    </row>
    <row r="6" spans="1:14" s="4" customFormat="1" ht="20.25">
      <c r="A6" s="27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2"/>
      <c r="M6" s="3"/>
      <c r="N6" s="1"/>
    </row>
    <row r="7" spans="1:14" s="4" customFormat="1" ht="20.25">
      <c r="A7" s="27" t="s">
        <v>30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2"/>
      <c r="M7" s="3"/>
      <c r="N7" s="1"/>
    </row>
    <row r="8" spans="1:14" s="4" customFormat="1" ht="20.25">
      <c r="A8" s="27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2"/>
      <c r="M8" s="3"/>
      <c r="N8" s="1"/>
    </row>
    <row r="9" spans="1:14" s="4" customFormat="1" ht="20.25">
      <c r="A9" s="27" t="s">
        <v>25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2"/>
      <c r="M9" s="3"/>
      <c r="N9" s="1"/>
    </row>
    <row r="10" spans="1:14" s="4" customFormat="1" ht="20.25">
      <c r="A10" s="23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"/>
      <c r="M10" s="3"/>
      <c r="N10" s="1"/>
    </row>
    <row r="11" spans="1:14" s="4" customFormat="1" ht="20.25">
      <c r="A11" s="23" t="s">
        <v>17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2"/>
      <c r="M11" s="3"/>
      <c r="N11" s="1"/>
    </row>
    <row r="12" spans="1:14" s="4" customFormat="1" ht="20.25">
      <c r="A12" s="2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"/>
      <c r="M12" s="3"/>
      <c r="N12" s="1"/>
    </row>
    <row r="13" spans="1:14" s="4" customFormat="1" ht="20.25">
      <c r="A13" s="23"/>
      <c r="B13" s="87" t="s">
        <v>18</v>
      </c>
      <c r="C13" s="88"/>
      <c r="D13" s="88"/>
      <c r="E13" s="88"/>
      <c r="F13" s="88"/>
      <c r="G13" s="88"/>
      <c r="H13" s="88"/>
      <c r="I13" s="88"/>
      <c r="J13" s="88"/>
      <c r="K13" s="32"/>
      <c r="L13" s="2"/>
      <c r="M13" s="3"/>
      <c r="N13" s="1"/>
    </row>
    <row r="14" spans="1:14" s="4" customFormat="1" ht="20.25">
      <c r="A14" s="23"/>
      <c r="B14" s="87" t="s">
        <v>27</v>
      </c>
      <c r="C14" s="88"/>
      <c r="D14" s="88"/>
      <c r="E14" s="88"/>
      <c r="F14" s="88"/>
      <c r="G14" s="88"/>
      <c r="H14" s="88"/>
      <c r="I14" s="88"/>
      <c r="J14" s="88"/>
      <c r="K14" s="32"/>
      <c r="L14" s="2"/>
      <c r="M14" s="3"/>
      <c r="N14" s="1"/>
    </row>
    <row r="15" spans="1:14" s="11" customFormat="1" ht="14.25" thickBot="1">
      <c r="A15" s="2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8"/>
      <c r="N15" s="6"/>
    </row>
    <row r="16" spans="1:13" s="11" customFormat="1" ht="15.75" customHeight="1">
      <c r="A16" s="70" t="s">
        <v>0</v>
      </c>
      <c r="B16" s="72" t="s">
        <v>1</v>
      </c>
      <c r="C16" s="74" t="s">
        <v>2</v>
      </c>
      <c r="D16" s="74" t="s">
        <v>3</v>
      </c>
      <c r="E16" s="76" t="s">
        <v>4</v>
      </c>
      <c r="F16" s="77"/>
      <c r="G16" s="78"/>
      <c r="H16" s="20"/>
      <c r="I16" s="20" t="s">
        <v>5</v>
      </c>
      <c r="J16" s="20"/>
      <c r="K16" s="79" t="s">
        <v>6</v>
      </c>
      <c r="L16" s="9"/>
      <c r="M16" s="10"/>
    </row>
    <row r="17" spans="1:13" s="11" customFormat="1" ht="15.75" customHeight="1" thickBot="1">
      <c r="A17" s="71"/>
      <c r="B17" s="73"/>
      <c r="C17" s="75"/>
      <c r="D17" s="75"/>
      <c r="E17" s="21" t="s">
        <v>7</v>
      </c>
      <c r="F17" s="21" t="s">
        <v>8</v>
      </c>
      <c r="G17" s="21" t="s">
        <v>9</v>
      </c>
      <c r="H17" s="21" t="s">
        <v>7</v>
      </c>
      <c r="I17" s="21" t="s">
        <v>8</v>
      </c>
      <c r="J17" s="21" t="s">
        <v>9</v>
      </c>
      <c r="K17" s="80"/>
      <c r="L17" s="9"/>
      <c r="M17" s="10"/>
    </row>
    <row r="18" spans="1:14" s="14" customFormat="1" ht="15" thickBot="1">
      <c r="A18" s="46">
        <v>1</v>
      </c>
      <c r="B18" s="81" t="s">
        <v>32</v>
      </c>
      <c r="C18" s="82"/>
      <c r="D18" s="82"/>
      <c r="E18" s="82"/>
      <c r="F18" s="82"/>
      <c r="G18" s="82"/>
      <c r="H18" s="82"/>
      <c r="I18" s="82"/>
      <c r="J18" s="82"/>
      <c r="K18" s="83"/>
      <c r="L18" s="9"/>
      <c r="M18" s="10"/>
      <c r="N18" s="11"/>
    </row>
    <row r="19" spans="1:13" s="14" customFormat="1" ht="13.5">
      <c r="A19" s="47" t="s">
        <v>66</v>
      </c>
      <c r="B19" s="43" t="s">
        <v>33</v>
      </c>
      <c r="C19" s="34" t="s">
        <v>10</v>
      </c>
      <c r="D19" s="35">
        <v>1</v>
      </c>
      <c r="E19" s="36">
        <v>0</v>
      </c>
      <c r="F19" s="37">
        <v>0</v>
      </c>
      <c r="G19" s="36">
        <v>0</v>
      </c>
      <c r="H19" s="38">
        <f>ROUND(D19*E19,2)</f>
        <v>0</v>
      </c>
      <c r="I19" s="38">
        <f>ROUND(D19*F19,2)</f>
        <v>0</v>
      </c>
      <c r="J19" s="38">
        <f>ROUND(D19*G19,2)</f>
        <v>0</v>
      </c>
      <c r="K19" s="39">
        <f>ROUND(SUM(H19:J19),2)</f>
        <v>0</v>
      </c>
      <c r="L19" s="12"/>
      <c r="M19" s="13"/>
    </row>
    <row r="20" spans="1:13" s="14" customFormat="1" ht="13.5">
      <c r="A20" s="33" t="s">
        <v>12</v>
      </c>
      <c r="B20" s="44" t="s">
        <v>34</v>
      </c>
      <c r="C20" s="40" t="s">
        <v>10</v>
      </c>
      <c r="D20" s="40">
        <v>1</v>
      </c>
      <c r="E20" s="41">
        <v>0</v>
      </c>
      <c r="F20" s="42">
        <v>0</v>
      </c>
      <c r="G20" s="41">
        <v>0</v>
      </c>
      <c r="H20" s="18">
        <f>ROUND(D20*E20,2)</f>
        <v>0</v>
      </c>
      <c r="I20" s="18">
        <f>ROUND(D20*F20,2)</f>
        <v>0</v>
      </c>
      <c r="J20" s="18">
        <f>ROUND(D20*G20,2)</f>
        <v>0</v>
      </c>
      <c r="K20" s="19">
        <f>ROUND(SUM(H20:J20),2)</f>
        <v>0</v>
      </c>
      <c r="L20" s="12"/>
      <c r="M20" s="13"/>
    </row>
    <row r="21" spans="1:13" s="14" customFormat="1" ht="13.5">
      <c r="A21" s="33" t="s">
        <v>67</v>
      </c>
      <c r="B21" s="44" t="s">
        <v>35</v>
      </c>
      <c r="C21" s="40" t="s">
        <v>10</v>
      </c>
      <c r="D21" s="40">
        <v>1</v>
      </c>
      <c r="E21" s="41">
        <v>0</v>
      </c>
      <c r="F21" s="42">
        <v>0</v>
      </c>
      <c r="G21" s="41">
        <v>0</v>
      </c>
      <c r="H21" s="18">
        <f>ROUND(D21*E21,2)</f>
        <v>0</v>
      </c>
      <c r="I21" s="18">
        <f>ROUND(D21*F21,2)</f>
        <v>0</v>
      </c>
      <c r="J21" s="18">
        <f>ROUND(D21*G21,2)</f>
        <v>0</v>
      </c>
      <c r="K21" s="19">
        <f>ROUND(SUM(H21:J21),2)</f>
        <v>0</v>
      </c>
      <c r="L21" s="12"/>
      <c r="M21" s="13"/>
    </row>
    <row r="22" spans="1:13" s="14" customFormat="1" ht="13.5">
      <c r="A22" s="33" t="s">
        <v>68</v>
      </c>
      <c r="B22" s="44" t="s">
        <v>36</v>
      </c>
      <c r="C22" s="40" t="s">
        <v>20</v>
      </c>
      <c r="D22" s="40">
        <v>2</v>
      </c>
      <c r="E22" s="41">
        <v>0</v>
      </c>
      <c r="F22" s="42">
        <v>0</v>
      </c>
      <c r="G22" s="41">
        <v>0</v>
      </c>
      <c r="H22" s="18">
        <f>ROUND(D22*E22,2)</f>
        <v>0</v>
      </c>
      <c r="I22" s="18">
        <f>ROUND(D22*F22,2)</f>
        <v>0</v>
      </c>
      <c r="J22" s="18">
        <f>ROUND(D22*G22,2)</f>
        <v>0</v>
      </c>
      <c r="K22" s="19">
        <f>ROUND(SUM(H22:J22),2)</f>
        <v>0</v>
      </c>
      <c r="L22" s="12"/>
      <c r="M22" s="13"/>
    </row>
    <row r="23" spans="1:13" s="14" customFormat="1" ht="13.5">
      <c r="A23" s="33" t="s">
        <v>69</v>
      </c>
      <c r="B23" s="44" t="s">
        <v>37</v>
      </c>
      <c r="C23" s="40" t="s">
        <v>20</v>
      </c>
      <c r="D23" s="40">
        <v>211</v>
      </c>
      <c r="E23" s="41">
        <v>0</v>
      </c>
      <c r="F23" s="42">
        <v>0</v>
      </c>
      <c r="G23" s="41">
        <v>0</v>
      </c>
      <c r="H23" s="18">
        <f>ROUND(D23*E23,2)</f>
        <v>0</v>
      </c>
      <c r="I23" s="18">
        <f>ROUND(D23*F23,2)</f>
        <v>0</v>
      </c>
      <c r="J23" s="18">
        <f>ROUND(D23*G23,2)</f>
        <v>0</v>
      </c>
      <c r="K23" s="19">
        <f>ROUND(SUM(H23:J23),2)</f>
        <v>0</v>
      </c>
      <c r="L23" s="12"/>
      <c r="M23" s="13"/>
    </row>
    <row r="24" spans="1:13" s="14" customFormat="1" ht="13.5">
      <c r="A24" s="33" t="s">
        <v>70</v>
      </c>
      <c r="B24" s="44" t="s">
        <v>38</v>
      </c>
      <c r="C24" s="40" t="s">
        <v>20</v>
      </c>
      <c r="D24" s="40">
        <v>11</v>
      </c>
      <c r="E24" s="41">
        <v>0</v>
      </c>
      <c r="F24" s="42">
        <v>0</v>
      </c>
      <c r="G24" s="41">
        <v>0</v>
      </c>
      <c r="H24" s="18">
        <f aca="true" t="shared" si="0" ref="H24:H51">ROUND(D24*E24,2)</f>
        <v>0</v>
      </c>
      <c r="I24" s="18">
        <f aca="true" t="shared" si="1" ref="I24:I51">ROUND(D24*F24,2)</f>
        <v>0</v>
      </c>
      <c r="J24" s="18">
        <f aca="true" t="shared" si="2" ref="J24:J51">ROUND(D24*G24,2)</f>
        <v>0</v>
      </c>
      <c r="K24" s="19">
        <f aca="true" t="shared" si="3" ref="K24:K51">ROUND(SUM(H24:J24),2)</f>
        <v>0</v>
      </c>
      <c r="L24" s="12"/>
      <c r="M24" s="13"/>
    </row>
    <row r="25" spans="1:13" s="14" customFormat="1" ht="13.5">
      <c r="A25" s="33" t="s">
        <v>71</v>
      </c>
      <c r="B25" s="44" t="s">
        <v>39</v>
      </c>
      <c r="C25" s="40" t="s">
        <v>20</v>
      </c>
      <c r="D25" s="40">
        <v>2</v>
      </c>
      <c r="E25" s="41">
        <v>0</v>
      </c>
      <c r="F25" s="42">
        <v>0</v>
      </c>
      <c r="G25" s="41">
        <v>0</v>
      </c>
      <c r="H25" s="18">
        <f t="shared" si="0"/>
        <v>0</v>
      </c>
      <c r="I25" s="18">
        <f t="shared" si="1"/>
        <v>0</v>
      </c>
      <c r="J25" s="18">
        <f t="shared" si="2"/>
        <v>0</v>
      </c>
      <c r="K25" s="19">
        <f t="shared" si="3"/>
        <v>0</v>
      </c>
      <c r="L25" s="12"/>
      <c r="M25" s="13"/>
    </row>
    <row r="26" spans="1:13" s="14" customFormat="1" ht="13.5">
      <c r="A26" s="33" t="s">
        <v>72</v>
      </c>
      <c r="B26" s="44" t="s">
        <v>40</v>
      </c>
      <c r="C26" s="40" t="s">
        <v>10</v>
      </c>
      <c r="D26" s="40">
        <v>9</v>
      </c>
      <c r="E26" s="41">
        <v>0</v>
      </c>
      <c r="F26" s="42">
        <v>0</v>
      </c>
      <c r="G26" s="41">
        <v>0</v>
      </c>
      <c r="H26" s="18">
        <f t="shared" si="0"/>
        <v>0</v>
      </c>
      <c r="I26" s="18">
        <f t="shared" si="1"/>
        <v>0</v>
      </c>
      <c r="J26" s="18">
        <f t="shared" si="2"/>
        <v>0</v>
      </c>
      <c r="K26" s="19">
        <f t="shared" si="3"/>
        <v>0</v>
      </c>
      <c r="L26" s="12"/>
      <c r="M26" s="13"/>
    </row>
    <row r="27" spans="1:14" s="15" customFormat="1" ht="24">
      <c r="A27" s="33">
        <v>1.9</v>
      </c>
      <c r="B27" s="44" t="s">
        <v>41</v>
      </c>
      <c r="C27" s="40" t="s">
        <v>10</v>
      </c>
      <c r="D27" s="40">
        <v>1</v>
      </c>
      <c r="E27" s="41">
        <v>0</v>
      </c>
      <c r="F27" s="42">
        <v>0</v>
      </c>
      <c r="G27" s="41">
        <v>0</v>
      </c>
      <c r="H27" s="18">
        <f t="shared" si="0"/>
        <v>0</v>
      </c>
      <c r="I27" s="18">
        <f t="shared" si="1"/>
        <v>0</v>
      </c>
      <c r="J27" s="18">
        <f t="shared" si="2"/>
        <v>0</v>
      </c>
      <c r="K27" s="19">
        <f t="shared" si="3"/>
        <v>0</v>
      </c>
      <c r="L27" s="7"/>
      <c r="M27" s="8"/>
      <c r="N27" s="6"/>
    </row>
    <row r="28" spans="1:11" ht="15">
      <c r="A28" s="33" t="s">
        <v>73</v>
      </c>
      <c r="B28" s="44" t="s">
        <v>42</v>
      </c>
      <c r="C28" s="40" t="s">
        <v>10</v>
      </c>
      <c r="D28" s="40">
        <v>1</v>
      </c>
      <c r="E28" s="41">
        <v>0</v>
      </c>
      <c r="F28" s="42">
        <v>0</v>
      </c>
      <c r="G28" s="41">
        <v>0</v>
      </c>
      <c r="H28" s="18">
        <f t="shared" si="0"/>
        <v>0</v>
      </c>
      <c r="I28" s="18">
        <f t="shared" si="1"/>
        <v>0</v>
      </c>
      <c r="J28" s="18">
        <f t="shared" si="2"/>
        <v>0</v>
      </c>
      <c r="K28" s="19">
        <f t="shared" si="3"/>
        <v>0</v>
      </c>
    </row>
    <row r="29" spans="1:11" ht="15">
      <c r="A29" s="33" t="s">
        <v>74</v>
      </c>
      <c r="B29" s="44" t="s">
        <v>43</v>
      </c>
      <c r="C29" s="40" t="s">
        <v>10</v>
      </c>
      <c r="D29" s="40">
        <v>1</v>
      </c>
      <c r="E29" s="41">
        <v>0</v>
      </c>
      <c r="F29" s="42">
        <v>0</v>
      </c>
      <c r="G29" s="41">
        <v>0</v>
      </c>
      <c r="H29" s="18">
        <f t="shared" si="0"/>
        <v>0</v>
      </c>
      <c r="I29" s="18">
        <f t="shared" si="1"/>
        <v>0</v>
      </c>
      <c r="J29" s="18">
        <f t="shared" si="2"/>
        <v>0</v>
      </c>
      <c r="K29" s="19">
        <f t="shared" si="3"/>
        <v>0</v>
      </c>
    </row>
    <row r="30" spans="1:11" ht="24">
      <c r="A30" s="33" t="s">
        <v>75</v>
      </c>
      <c r="B30" s="44" t="s">
        <v>44</v>
      </c>
      <c r="C30" s="40" t="s">
        <v>10</v>
      </c>
      <c r="D30" s="40">
        <v>26</v>
      </c>
      <c r="E30" s="41">
        <v>0</v>
      </c>
      <c r="F30" s="42">
        <v>0</v>
      </c>
      <c r="G30" s="41">
        <v>0</v>
      </c>
      <c r="H30" s="18">
        <f t="shared" si="0"/>
        <v>0</v>
      </c>
      <c r="I30" s="18">
        <f t="shared" si="1"/>
        <v>0</v>
      </c>
      <c r="J30" s="18">
        <f t="shared" si="2"/>
        <v>0</v>
      </c>
      <c r="K30" s="19">
        <f t="shared" si="3"/>
        <v>0</v>
      </c>
    </row>
    <row r="31" spans="1:11" ht="24">
      <c r="A31" s="33" t="s">
        <v>76</v>
      </c>
      <c r="B31" s="44" t="s">
        <v>45</v>
      </c>
      <c r="C31" s="40" t="s">
        <v>10</v>
      </c>
      <c r="D31" s="40">
        <v>2</v>
      </c>
      <c r="E31" s="41">
        <v>0</v>
      </c>
      <c r="F31" s="42">
        <v>0</v>
      </c>
      <c r="G31" s="41">
        <v>0</v>
      </c>
      <c r="H31" s="18">
        <f t="shared" si="0"/>
        <v>0</v>
      </c>
      <c r="I31" s="18">
        <f t="shared" si="1"/>
        <v>0</v>
      </c>
      <c r="J31" s="18">
        <f t="shared" si="2"/>
        <v>0</v>
      </c>
      <c r="K31" s="19">
        <f t="shared" si="3"/>
        <v>0</v>
      </c>
    </row>
    <row r="32" spans="1:11" ht="15">
      <c r="A32" s="33" t="s">
        <v>77</v>
      </c>
      <c r="B32" s="44" t="s">
        <v>46</v>
      </c>
      <c r="C32" s="40" t="s">
        <v>10</v>
      </c>
      <c r="D32" s="40">
        <v>10</v>
      </c>
      <c r="E32" s="41">
        <v>0</v>
      </c>
      <c r="F32" s="42">
        <v>0</v>
      </c>
      <c r="G32" s="41">
        <v>0</v>
      </c>
      <c r="H32" s="18">
        <f t="shared" si="0"/>
        <v>0</v>
      </c>
      <c r="I32" s="18">
        <f t="shared" si="1"/>
        <v>0</v>
      </c>
      <c r="J32" s="18">
        <f t="shared" si="2"/>
        <v>0</v>
      </c>
      <c r="K32" s="19">
        <f t="shared" si="3"/>
        <v>0</v>
      </c>
    </row>
    <row r="33" spans="1:11" ht="24">
      <c r="A33" s="33" t="s">
        <v>78</v>
      </c>
      <c r="B33" s="44" t="s">
        <v>47</v>
      </c>
      <c r="C33" s="40" t="s">
        <v>10</v>
      </c>
      <c r="D33" s="40">
        <v>1</v>
      </c>
      <c r="E33" s="41">
        <v>0</v>
      </c>
      <c r="F33" s="42">
        <v>0</v>
      </c>
      <c r="G33" s="41">
        <v>0</v>
      </c>
      <c r="H33" s="18">
        <f t="shared" si="0"/>
        <v>0</v>
      </c>
      <c r="I33" s="18">
        <f t="shared" si="1"/>
        <v>0</v>
      </c>
      <c r="J33" s="18">
        <f t="shared" si="2"/>
        <v>0</v>
      </c>
      <c r="K33" s="19">
        <f t="shared" si="3"/>
        <v>0</v>
      </c>
    </row>
    <row r="34" spans="1:11" ht="15">
      <c r="A34" s="33" t="s">
        <v>79</v>
      </c>
      <c r="B34" s="44" t="s">
        <v>48</v>
      </c>
      <c r="C34" s="40" t="s">
        <v>20</v>
      </c>
      <c r="D34" s="40">
        <v>213</v>
      </c>
      <c r="E34" s="41">
        <v>0</v>
      </c>
      <c r="F34" s="42">
        <v>0</v>
      </c>
      <c r="G34" s="41">
        <v>0</v>
      </c>
      <c r="H34" s="18">
        <f t="shared" si="0"/>
        <v>0</v>
      </c>
      <c r="I34" s="18">
        <f t="shared" si="1"/>
        <v>0</v>
      </c>
      <c r="J34" s="18">
        <f t="shared" si="2"/>
        <v>0</v>
      </c>
      <c r="K34" s="19">
        <f t="shared" si="3"/>
        <v>0</v>
      </c>
    </row>
    <row r="35" spans="1:11" ht="15">
      <c r="A35" s="33" t="s">
        <v>80</v>
      </c>
      <c r="B35" s="44" t="s">
        <v>49</v>
      </c>
      <c r="C35" s="40" t="s">
        <v>20</v>
      </c>
      <c r="D35" s="40">
        <v>11</v>
      </c>
      <c r="E35" s="41">
        <v>0</v>
      </c>
      <c r="F35" s="42">
        <v>0</v>
      </c>
      <c r="G35" s="41">
        <v>0</v>
      </c>
      <c r="H35" s="18">
        <f t="shared" si="0"/>
        <v>0</v>
      </c>
      <c r="I35" s="18">
        <f t="shared" si="1"/>
        <v>0</v>
      </c>
      <c r="J35" s="18">
        <f t="shared" si="2"/>
        <v>0</v>
      </c>
      <c r="K35" s="19">
        <f t="shared" si="3"/>
        <v>0</v>
      </c>
    </row>
    <row r="36" spans="1:11" ht="15">
      <c r="A36" s="33" t="s">
        <v>81</v>
      </c>
      <c r="B36" s="44" t="s">
        <v>50</v>
      </c>
      <c r="C36" s="40" t="s">
        <v>10</v>
      </c>
      <c r="D36" s="40">
        <v>76</v>
      </c>
      <c r="E36" s="41">
        <v>0</v>
      </c>
      <c r="F36" s="42">
        <v>0</v>
      </c>
      <c r="G36" s="41">
        <v>0</v>
      </c>
      <c r="H36" s="18">
        <f t="shared" si="0"/>
        <v>0</v>
      </c>
      <c r="I36" s="18">
        <f t="shared" si="1"/>
        <v>0</v>
      </c>
      <c r="J36" s="18">
        <f t="shared" si="2"/>
        <v>0</v>
      </c>
      <c r="K36" s="19">
        <f t="shared" si="3"/>
        <v>0</v>
      </c>
    </row>
    <row r="37" spans="1:11" ht="24">
      <c r="A37" s="33" t="s">
        <v>82</v>
      </c>
      <c r="B37" s="45" t="s">
        <v>51</v>
      </c>
      <c r="C37" s="40" t="s">
        <v>97</v>
      </c>
      <c r="D37" s="40">
        <v>2000</v>
      </c>
      <c r="E37" s="41">
        <v>0</v>
      </c>
      <c r="F37" s="42">
        <v>0</v>
      </c>
      <c r="G37" s="41">
        <v>0</v>
      </c>
      <c r="H37" s="18">
        <f t="shared" si="0"/>
        <v>0</v>
      </c>
      <c r="I37" s="18">
        <f t="shared" si="1"/>
        <v>0</v>
      </c>
      <c r="J37" s="18">
        <f t="shared" si="2"/>
        <v>0</v>
      </c>
      <c r="K37" s="19">
        <f t="shared" si="3"/>
        <v>0</v>
      </c>
    </row>
    <row r="38" spans="1:11" ht="15">
      <c r="A38" s="33" t="s">
        <v>83</v>
      </c>
      <c r="B38" s="44" t="s">
        <v>52</v>
      </c>
      <c r="C38" s="40" t="s">
        <v>97</v>
      </c>
      <c r="D38" s="40">
        <v>200</v>
      </c>
      <c r="E38" s="41">
        <v>0</v>
      </c>
      <c r="F38" s="42">
        <v>0</v>
      </c>
      <c r="G38" s="41">
        <v>0</v>
      </c>
      <c r="H38" s="18">
        <f t="shared" si="0"/>
        <v>0</v>
      </c>
      <c r="I38" s="18">
        <f t="shared" si="1"/>
        <v>0</v>
      </c>
      <c r="J38" s="18">
        <f t="shared" si="2"/>
        <v>0</v>
      </c>
      <c r="K38" s="19">
        <f t="shared" si="3"/>
        <v>0</v>
      </c>
    </row>
    <row r="39" spans="1:11" ht="15">
      <c r="A39" s="33" t="s">
        <v>84</v>
      </c>
      <c r="B39" s="44" t="s">
        <v>53</v>
      </c>
      <c r="C39" s="40" t="s">
        <v>97</v>
      </c>
      <c r="D39" s="40">
        <v>50</v>
      </c>
      <c r="E39" s="41">
        <v>0</v>
      </c>
      <c r="F39" s="42">
        <v>0</v>
      </c>
      <c r="G39" s="41">
        <v>0</v>
      </c>
      <c r="H39" s="18">
        <f t="shared" si="0"/>
        <v>0</v>
      </c>
      <c r="I39" s="18">
        <f t="shared" si="1"/>
        <v>0</v>
      </c>
      <c r="J39" s="18">
        <f t="shared" si="2"/>
        <v>0</v>
      </c>
      <c r="K39" s="19">
        <f t="shared" si="3"/>
        <v>0</v>
      </c>
    </row>
    <row r="40" spans="1:11" ht="15">
      <c r="A40" s="33" t="s">
        <v>85</v>
      </c>
      <c r="B40" s="44" t="s">
        <v>54</v>
      </c>
      <c r="C40" s="40" t="s">
        <v>97</v>
      </c>
      <c r="D40" s="40">
        <v>200</v>
      </c>
      <c r="E40" s="41">
        <v>0</v>
      </c>
      <c r="F40" s="42">
        <v>0</v>
      </c>
      <c r="G40" s="41">
        <v>0</v>
      </c>
      <c r="H40" s="18">
        <f t="shared" si="0"/>
        <v>0</v>
      </c>
      <c r="I40" s="18">
        <f t="shared" si="1"/>
        <v>0</v>
      </c>
      <c r="J40" s="18">
        <f t="shared" si="2"/>
        <v>0</v>
      </c>
      <c r="K40" s="19">
        <f t="shared" si="3"/>
        <v>0</v>
      </c>
    </row>
    <row r="41" spans="1:11" ht="15">
      <c r="A41" s="33" t="s">
        <v>86</v>
      </c>
      <c r="B41" s="44" t="s">
        <v>55</v>
      </c>
      <c r="C41" s="40" t="s">
        <v>97</v>
      </c>
      <c r="D41" s="40">
        <v>200</v>
      </c>
      <c r="E41" s="41">
        <v>0</v>
      </c>
      <c r="F41" s="42">
        <v>0</v>
      </c>
      <c r="G41" s="41">
        <v>0</v>
      </c>
      <c r="H41" s="18">
        <f t="shared" si="0"/>
        <v>0</v>
      </c>
      <c r="I41" s="18">
        <f t="shared" si="1"/>
        <v>0</v>
      </c>
      <c r="J41" s="18">
        <f t="shared" si="2"/>
        <v>0</v>
      </c>
      <c r="K41" s="19">
        <f t="shared" si="3"/>
        <v>0</v>
      </c>
    </row>
    <row r="42" spans="1:11" ht="15">
      <c r="A42" s="33" t="s">
        <v>87</v>
      </c>
      <c r="B42" s="44" t="s">
        <v>56</v>
      </c>
      <c r="C42" s="40" t="s">
        <v>97</v>
      </c>
      <c r="D42" s="40">
        <v>150</v>
      </c>
      <c r="E42" s="41">
        <v>0</v>
      </c>
      <c r="F42" s="42">
        <v>0</v>
      </c>
      <c r="G42" s="41">
        <v>0</v>
      </c>
      <c r="H42" s="18">
        <f t="shared" si="0"/>
        <v>0</v>
      </c>
      <c r="I42" s="18">
        <f t="shared" si="1"/>
        <v>0</v>
      </c>
      <c r="J42" s="18">
        <f t="shared" si="2"/>
        <v>0</v>
      </c>
      <c r="K42" s="19">
        <f t="shared" si="3"/>
        <v>0</v>
      </c>
    </row>
    <row r="43" spans="1:11" ht="15">
      <c r="A43" s="33" t="s">
        <v>88</v>
      </c>
      <c r="B43" s="44" t="s">
        <v>57</v>
      </c>
      <c r="C43" s="40" t="s">
        <v>97</v>
      </c>
      <c r="D43" s="40">
        <v>100</v>
      </c>
      <c r="E43" s="41">
        <v>0</v>
      </c>
      <c r="F43" s="42">
        <v>0</v>
      </c>
      <c r="G43" s="41">
        <v>0</v>
      </c>
      <c r="H43" s="18">
        <f t="shared" si="0"/>
        <v>0</v>
      </c>
      <c r="I43" s="18">
        <f t="shared" si="1"/>
        <v>0</v>
      </c>
      <c r="J43" s="18">
        <f t="shared" si="2"/>
        <v>0</v>
      </c>
      <c r="K43" s="19">
        <f t="shared" si="3"/>
        <v>0</v>
      </c>
    </row>
    <row r="44" spans="1:11" ht="15">
      <c r="A44" s="33" t="s">
        <v>89</v>
      </c>
      <c r="B44" s="44" t="s">
        <v>58</v>
      </c>
      <c r="C44" s="40" t="s">
        <v>20</v>
      </c>
      <c r="D44" s="40">
        <v>26</v>
      </c>
      <c r="E44" s="41">
        <v>0</v>
      </c>
      <c r="F44" s="42">
        <v>0</v>
      </c>
      <c r="G44" s="41">
        <v>0</v>
      </c>
      <c r="H44" s="18">
        <f t="shared" si="0"/>
        <v>0</v>
      </c>
      <c r="I44" s="18">
        <f t="shared" si="1"/>
        <v>0</v>
      </c>
      <c r="J44" s="18">
        <f t="shared" si="2"/>
        <v>0</v>
      </c>
      <c r="K44" s="19">
        <f t="shared" si="3"/>
        <v>0</v>
      </c>
    </row>
    <row r="45" spans="1:11" ht="15">
      <c r="A45" s="33" t="s">
        <v>90</v>
      </c>
      <c r="B45" s="44" t="s">
        <v>59</v>
      </c>
      <c r="C45" s="40" t="s">
        <v>20</v>
      </c>
      <c r="D45" s="40">
        <v>12</v>
      </c>
      <c r="E45" s="41">
        <v>0</v>
      </c>
      <c r="F45" s="42">
        <v>0</v>
      </c>
      <c r="G45" s="41">
        <v>0</v>
      </c>
      <c r="H45" s="18">
        <f t="shared" si="0"/>
        <v>0</v>
      </c>
      <c r="I45" s="18">
        <f t="shared" si="1"/>
        <v>0</v>
      </c>
      <c r="J45" s="18">
        <f t="shared" si="2"/>
        <v>0</v>
      </c>
      <c r="K45" s="19">
        <f t="shared" si="3"/>
        <v>0</v>
      </c>
    </row>
    <row r="46" spans="1:11" ht="15">
      <c r="A46" s="33" t="s">
        <v>91</v>
      </c>
      <c r="B46" s="44" t="s">
        <v>60</v>
      </c>
      <c r="C46" s="40" t="s">
        <v>20</v>
      </c>
      <c r="D46" s="40">
        <v>4</v>
      </c>
      <c r="E46" s="41">
        <v>0</v>
      </c>
      <c r="F46" s="42">
        <v>0</v>
      </c>
      <c r="G46" s="41">
        <v>0</v>
      </c>
      <c r="H46" s="18">
        <f t="shared" si="0"/>
        <v>0</v>
      </c>
      <c r="I46" s="18">
        <f t="shared" si="1"/>
        <v>0</v>
      </c>
      <c r="J46" s="18">
        <f t="shared" si="2"/>
        <v>0</v>
      </c>
      <c r="K46" s="19">
        <f t="shared" si="3"/>
        <v>0</v>
      </c>
    </row>
    <row r="47" spans="1:11" ht="15">
      <c r="A47" s="33" t="s">
        <v>92</v>
      </c>
      <c r="B47" s="44" t="s">
        <v>61</v>
      </c>
      <c r="C47" s="40" t="s">
        <v>10</v>
      </c>
      <c r="D47" s="40">
        <v>1</v>
      </c>
      <c r="E47" s="41">
        <v>0</v>
      </c>
      <c r="F47" s="42">
        <v>0</v>
      </c>
      <c r="G47" s="41">
        <v>0</v>
      </c>
      <c r="H47" s="18">
        <f t="shared" si="0"/>
        <v>0</v>
      </c>
      <c r="I47" s="18">
        <f t="shared" si="1"/>
        <v>0</v>
      </c>
      <c r="J47" s="18">
        <f t="shared" si="2"/>
        <v>0</v>
      </c>
      <c r="K47" s="19">
        <f t="shared" si="3"/>
        <v>0</v>
      </c>
    </row>
    <row r="48" spans="1:11" ht="15">
      <c r="A48" s="33" t="s">
        <v>93</v>
      </c>
      <c r="B48" s="44" t="s">
        <v>62</v>
      </c>
      <c r="C48" s="40" t="s">
        <v>10</v>
      </c>
      <c r="D48" s="40">
        <v>1</v>
      </c>
      <c r="E48" s="41">
        <v>0</v>
      </c>
      <c r="F48" s="42">
        <v>0</v>
      </c>
      <c r="G48" s="41">
        <v>0</v>
      </c>
      <c r="H48" s="18">
        <f t="shared" si="0"/>
        <v>0</v>
      </c>
      <c r="I48" s="18">
        <f t="shared" si="1"/>
        <v>0</v>
      </c>
      <c r="J48" s="18">
        <f t="shared" si="2"/>
        <v>0</v>
      </c>
      <c r="K48" s="19">
        <f t="shared" si="3"/>
        <v>0</v>
      </c>
    </row>
    <row r="49" spans="1:11" ht="15">
      <c r="A49" s="33" t="s">
        <v>94</v>
      </c>
      <c r="B49" s="44" t="s">
        <v>63</v>
      </c>
      <c r="C49" s="40" t="s">
        <v>10</v>
      </c>
      <c r="D49" s="40">
        <v>1</v>
      </c>
      <c r="E49" s="41">
        <v>0</v>
      </c>
      <c r="F49" s="42">
        <v>0</v>
      </c>
      <c r="G49" s="41">
        <v>0</v>
      </c>
      <c r="H49" s="18">
        <f t="shared" si="0"/>
        <v>0</v>
      </c>
      <c r="I49" s="18">
        <f t="shared" si="1"/>
        <v>0</v>
      </c>
      <c r="J49" s="18">
        <f t="shared" si="2"/>
        <v>0</v>
      </c>
      <c r="K49" s="19">
        <f t="shared" si="3"/>
        <v>0</v>
      </c>
    </row>
    <row r="50" spans="1:11" ht="15">
      <c r="A50" s="33" t="s">
        <v>95</v>
      </c>
      <c r="B50" s="44" t="s">
        <v>64</v>
      </c>
      <c r="C50" s="40" t="s">
        <v>10</v>
      </c>
      <c r="D50" s="40">
        <v>1</v>
      </c>
      <c r="E50" s="41">
        <v>0</v>
      </c>
      <c r="F50" s="42">
        <v>0</v>
      </c>
      <c r="G50" s="41">
        <v>0</v>
      </c>
      <c r="H50" s="18">
        <f t="shared" si="0"/>
        <v>0</v>
      </c>
      <c r="I50" s="18">
        <f t="shared" si="1"/>
        <v>0</v>
      </c>
      <c r="J50" s="18">
        <f t="shared" si="2"/>
        <v>0</v>
      </c>
      <c r="K50" s="19">
        <f t="shared" si="3"/>
        <v>0</v>
      </c>
    </row>
    <row r="51" spans="1:11" ht="15.75" thickBot="1">
      <c r="A51" s="48" t="s">
        <v>96</v>
      </c>
      <c r="B51" s="49" t="s">
        <v>65</v>
      </c>
      <c r="C51" s="50" t="s">
        <v>98</v>
      </c>
      <c r="D51" s="50">
        <v>20</v>
      </c>
      <c r="E51" s="41">
        <v>0</v>
      </c>
      <c r="F51" s="42">
        <v>0</v>
      </c>
      <c r="G51" s="41">
        <v>0</v>
      </c>
      <c r="H51" s="18">
        <f t="shared" si="0"/>
        <v>0</v>
      </c>
      <c r="I51" s="18">
        <f t="shared" si="1"/>
        <v>0</v>
      </c>
      <c r="J51" s="18">
        <f t="shared" si="2"/>
        <v>0</v>
      </c>
      <c r="K51" s="19">
        <f t="shared" si="3"/>
        <v>0</v>
      </c>
    </row>
    <row r="52" spans="1:11" ht="15.75" thickBot="1">
      <c r="A52" s="46">
        <v>2</v>
      </c>
      <c r="B52" s="51" t="s">
        <v>14</v>
      </c>
      <c r="C52" s="52"/>
      <c r="D52" s="52"/>
      <c r="E52" s="53"/>
      <c r="F52" s="53"/>
      <c r="G52" s="53"/>
      <c r="H52" s="53"/>
      <c r="I52" s="53"/>
      <c r="J52" s="53"/>
      <c r="K52" s="54"/>
    </row>
    <row r="53" spans="1:11" ht="45.75" thickBot="1">
      <c r="A53" s="56" t="s">
        <v>13</v>
      </c>
      <c r="B53" s="57" t="s">
        <v>11</v>
      </c>
      <c r="C53" s="55" t="s">
        <v>20</v>
      </c>
      <c r="D53" s="55">
        <v>1</v>
      </c>
      <c r="E53" s="41">
        <v>0</v>
      </c>
      <c r="F53" s="42">
        <v>0</v>
      </c>
      <c r="G53" s="41">
        <v>0</v>
      </c>
      <c r="H53" s="18">
        <f>ROUND(D53*E53,2)</f>
        <v>0</v>
      </c>
      <c r="I53" s="18">
        <f>ROUND(D53*F53,2)</f>
        <v>0</v>
      </c>
      <c r="J53" s="18">
        <f>ROUND(D53*G53,2)</f>
        <v>0</v>
      </c>
      <c r="K53" s="19">
        <f>ROUND(SUM(H53:J53),2)</f>
        <v>0</v>
      </c>
    </row>
    <row r="54" spans="1:11" ht="27.75" thickBot="1">
      <c r="A54" s="61"/>
      <c r="B54" s="58" t="s">
        <v>19</v>
      </c>
      <c r="C54" s="59"/>
      <c r="D54" s="59"/>
      <c r="E54" s="59"/>
      <c r="F54" s="59"/>
      <c r="G54" s="59"/>
      <c r="H54" s="59"/>
      <c r="I54" s="59"/>
      <c r="J54" s="59"/>
      <c r="K54" s="60"/>
    </row>
    <row r="55" spans="1:11" ht="15">
      <c r="A55" s="67"/>
      <c r="B55" s="64" t="s">
        <v>21</v>
      </c>
      <c r="C55" s="62"/>
      <c r="D55" s="62"/>
      <c r="E55" s="62"/>
      <c r="F55" s="62"/>
      <c r="G55" s="62"/>
      <c r="H55" s="62"/>
      <c r="I55" s="62"/>
      <c r="J55" s="62"/>
      <c r="K55" s="63"/>
    </row>
    <row r="56" spans="1:11" ht="15">
      <c r="A56" s="68"/>
      <c r="B56" s="65" t="s">
        <v>22</v>
      </c>
      <c r="C56" s="28"/>
      <c r="D56" s="28"/>
      <c r="E56" s="28"/>
      <c r="F56" s="28"/>
      <c r="G56" s="28"/>
      <c r="H56" s="28"/>
      <c r="I56" s="28"/>
      <c r="J56" s="28"/>
      <c r="K56" s="29"/>
    </row>
    <row r="57" spans="1:11" ht="15">
      <c r="A57" s="68"/>
      <c r="B57" s="65" t="s">
        <v>23</v>
      </c>
      <c r="C57" s="28"/>
      <c r="D57" s="28"/>
      <c r="E57" s="28"/>
      <c r="F57" s="28"/>
      <c r="G57" s="28"/>
      <c r="H57" s="28"/>
      <c r="I57" s="28"/>
      <c r="J57" s="28"/>
      <c r="K57" s="29"/>
    </row>
    <row r="58" spans="1:11" ht="15.75" thickBot="1">
      <c r="A58" s="69"/>
      <c r="B58" s="66" t="s">
        <v>24</v>
      </c>
      <c r="C58" s="30"/>
      <c r="D58" s="30"/>
      <c r="E58" s="30"/>
      <c r="F58" s="30"/>
      <c r="G58" s="30"/>
      <c r="H58" s="30"/>
      <c r="I58" s="30"/>
      <c r="J58" s="30"/>
      <c r="K58" s="31"/>
    </row>
  </sheetData>
  <sheetProtection/>
  <mergeCells count="12">
    <mergeCell ref="B18:K18"/>
    <mergeCell ref="A1:K1"/>
    <mergeCell ref="A3:K3"/>
    <mergeCell ref="A4:K4"/>
    <mergeCell ref="B13:J13"/>
    <mergeCell ref="B14:J14"/>
    <mergeCell ref="A16:A17"/>
    <mergeCell ref="B16:B17"/>
    <mergeCell ref="C16:C17"/>
    <mergeCell ref="D16:D17"/>
    <mergeCell ref="E16:G16"/>
    <mergeCell ref="K16:K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 Čulka</dc:creator>
  <cp:keywords/>
  <dc:description/>
  <cp:lastModifiedBy>Kristaps Veide</cp:lastModifiedBy>
  <cp:lastPrinted>2018-03-23T13:04:37Z</cp:lastPrinted>
  <dcterms:created xsi:type="dcterms:W3CDTF">2015-12-11T11:03:30Z</dcterms:created>
  <dcterms:modified xsi:type="dcterms:W3CDTF">2018-10-03T08:48:56Z</dcterms:modified>
  <cp:category/>
  <cp:version/>
  <cp:contentType/>
  <cp:contentStatus/>
</cp:coreProperties>
</file>