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backupFile="1"/>
  <mc:AlternateContent xmlns:mc="http://schemas.openxmlformats.org/markup-compatibility/2006">
    <mc:Choice Requires="x15">
      <x15ac:absPath xmlns:x15ac="http://schemas.microsoft.com/office/spreadsheetml/2010/11/ac" url="C:\Users\vanagelisv\Desktop\VIKTORS\LIGUMI\Konkursi\2021\IB\DKS_Gaišais ceļš\"/>
    </mc:Choice>
  </mc:AlternateContent>
  <xr:revisionPtr revIDLastSave="0" documentId="8_{98E725A6-156B-4D67-A5BF-4AF94199FC42}" xr6:coauthVersionLast="45" xr6:coauthVersionMax="45" xr10:uidLastSave="{00000000-0000-0000-0000-000000000000}"/>
  <bookViews>
    <workbookView xWindow="3000" yWindow="975" windowWidth="20970" windowHeight="14775" tabRatio="774"/>
  </bookViews>
  <sheets>
    <sheet name="KP-1" sheetId="1" r:id="rId1"/>
  </sheets>
  <definedNames>
    <definedName name="_xlnm.Print_Area" localSheetId="0">'KP-1'!$A$1:$E$110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9" i="1"/>
  <c r="D4" i="1"/>
</calcChain>
</file>

<file path=xl/sharedStrings.xml><?xml version="1.0" encoding="utf-8"?>
<sst xmlns="http://schemas.openxmlformats.org/spreadsheetml/2006/main" count="247" uniqueCount="136">
  <si>
    <t>Darbu izmaksas</t>
  </si>
  <si>
    <t>m</t>
  </si>
  <si>
    <t>Horizontālā zemētāja montāža tranšejā</t>
  </si>
  <si>
    <t>gab</t>
  </si>
  <si>
    <t>gab.</t>
  </si>
  <si>
    <t>Materiālu izmaksas</t>
  </si>
  <si>
    <t>Cinkota zemējuma elektrods,219/20 OMEX 20x150mm FT,OBO</t>
  </si>
  <si>
    <t>Elektroda uzgalis, 1819/20 OMEX 20mm T9, OBO</t>
  </si>
  <si>
    <t>Cinkota stieple, RD10FT, OBO</t>
  </si>
  <si>
    <t>Klemme elektroda pievienojumam, 2760/20 20mm 8-10/FL40 FT, OBO</t>
  </si>
  <si>
    <t>Pretkorozijas lente 50mm, OBO</t>
  </si>
  <si>
    <t>kompl.</t>
  </si>
  <si>
    <t>objekts</t>
  </si>
  <si>
    <t>Klemme elektroda mērījumiem,237/N-Cu Rd8-10 Cu,OBO</t>
  </si>
  <si>
    <t>Āderuzgalis 1x10.0 mm2</t>
  </si>
  <si>
    <t>Zemējumvads, HO7V-K10 dz/z, KEILA</t>
  </si>
  <si>
    <t xml:space="preserve">Ciparu vai burtu uzlīme 60/50 operatīvajam apzīmējumam </t>
  </si>
  <si>
    <t>Keramzits 4/10</t>
  </si>
  <si>
    <t>l</t>
  </si>
  <si>
    <t>Marķējuma zīme "Piederības informācija", uzlīme</t>
  </si>
  <si>
    <t>Kabeļu marķējums (birka) zemē guldāmam kabelim 50x100 mm</t>
  </si>
  <si>
    <t>Sadalnes principiālā shēma ar adresēm</t>
  </si>
  <si>
    <t>Papildaprīkojums un rezerves daļas stiprinājumiem</t>
  </si>
  <si>
    <t>0,4 kV KL izbūve</t>
  </si>
  <si>
    <t>Vertikālā zemētāja dziļumā  līdz 2,5 m montāža</t>
  </si>
  <si>
    <t>Automātslēdža montāža sadalnē</t>
  </si>
  <si>
    <t>KL digitālā uzmērīšana</t>
  </si>
  <si>
    <t>Rakšanas atļaujas saņemšana</t>
  </si>
  <si>
    <t>Kabeļa brīdinajuma lente</t>
  </si>
  <si>
    <t>Kabeļu komutācijas + individuālas uzskaites sadalnes montāža</t>
  </si>
  <si>
    <t>ZS plastmasas izolācijas kabeļa no 50 līdz 150 mm2  gala apdare</t>
  </si>
  <si>
    <t>Kabelis 0,4kV, AXPK 4x70, KEILA</t>
  </si>
  <si>
    <t>Tranšeja kabeļa šurfēšana</t>
  </si>
  <si>
    <t>PEHD caurules d=110 līdz 160 mm horizontāla urbšana-caurvilkšana</t>
  </si>
  <si>
    <t>Caurule D-110 zemē guldāma 450N, L=50m gofrētā, lokanā GR0912.008</t>
  </si>
  <si>
    <t>ZS kabeļa no 50 līdz 150 mm2 ievēršana caurulē</t>
  </si>
  <si>
    <t>Kabeļu aizsargcaurules d=līdz 110 mm ieguldīšana gatavā tranšejā</t>
  </si>
  <si>
    <t>Teritorijas labiekārtošana</t>
  </si>
  <si>
    <t>m2</t>
  </si>
  <si>
    <t>KL vai sarkanās līnijas nospraušana</t>
  </si>
  <si>
    <t>Cokols C1/710</t>
  </si>
  <si>
    <t>Pamatnes P1</t>
  </si>
  <si>
    <t>ZS kabeļa līdz 150 mm2 montāža uz pamatniem</t>
  </si>
  <si>
    <t>Grants 0/3</t>
  </si>
  <si>
    <t>m3</t>
  </si>
  <si>
    <t>Grants 4/8</t>
  </si>
  <si>
    <t>Caurule, caurdures 1250N, d=110</t>
  </si>
  <si>
    <t>Tranšeja horizontālam zemēšanas kontūram</t>
  </si>
  <si>
    <t>ZS kabeļa (visu šķērsgriezumu) montāža pa koka balstu</t>
  </si>
  <si>
    <t>kabelis</t>
  </si>
  <si>
    <t>0,4 kV EPL izbūve</t>
  </si>
  <si>
    <t>ZS pārsprieguma novadītāja montāža balstā</t>
  </si>
  <si>
    <t xml:space="preserve"> </t>
  </si>
  <si>
    <t>Izlādnis, SE45.166-5, ENSTO</t>
  </si>
  <si>
    <t>Nozarspaile,SL 2.1,ENSTO</t>
  </si>
  <si>
    <t>Kailvads, alumīnija ar tērauda stieples serdi AT-35</t>
  </si>
  <si>
    <t>Cinkotas stieples skava, &amp; 4 mm, JAUDA</t>
  </si>
  <si>
    <t>Kabeļa uzgalis presējams, Al35mm2 M8 TBE-35, SOFAMEL</t>
  </si>
  <si>
    <t>Bultskruve M8 L-25mm ar uzgriezni un paplāksni, JAUDA</t>
  </si>
  <si>
    <t>Nozarspaile,SL 2.1, ENSTO</t>
  </si>
  <si>
    <t>Zemēšanas spaile, SE-15, ENSTO</t>
  </si>
  <si>
    <t>Kab.meh.aizsardzība 35mm ar stiprinājumiem, DN-35,JAUDA</t>
  </si>
  <si>
    <t>Distances nagla SO 70 12-47mm, ENSTO</t>
  </si>
  <si>
    <t xml:space="preserve">Vasarnīcu/mazdārziņu elektrotīkla pieslēguma izbūve, DKS"Gaišais ceļš", Lielie Garanči, Ozolmuižas pag., Rēzeknes nov.
</t>
  </si>
  <si>
    <t>Tranšejas rakšana un aizbēršana viena kabeļu (caurules) gūldīšanai 1m dziļumā</t>
  </si>
  <si>
    <t>G/a EPKT 0015 16-50mm2 0.6/1kV , ENSTO</t>
  </si>
  <si>
    <t>Kabeļu komutācijas sadalnes montāža</t>
  </si>
  <si>
    <t>Kabelis 0,4kV, AXPK 4x16, KEILA</t>
  </si>
  <si>
    <t>Kabelis 0,4kV, AXPK 4x35, KEILA</t>
  </si>
  <si>
    <t>Kabelis 0,4kV, AXPK 4x150, KEILA</t>
  </si>
  <si>
    <t>G/a EPKT 0031 50-95mm2 0.6/1kV , ENSTO</t>
  </si>
  <si>
    <t>G/a EPKT 0047 70-150mm2 0.6/1kV , ENSTO</t>
  </si>
  <si>
    <t>Cokols C1/300</t>
  </si>
  <si>
    <t>Automātslēdzis L7-16/1/C 16A 10kA trīspolu C</t>
  </si>
  <si>
    <t xml:space="preserve">Sadalne K-3-24, JAUDA </t>
  </si>
  <si>
    <t>Sadalne U-1/63, JAUDA</t>
  </si>
  <si>
    <t>Pamatnes P3</t>
  </si>
  <si>
    <t xml:space="preserve">Sadalne UK3-1/63, JAUDA </t>
  </si>
  <si>
    <t>Sadalne U1-2/63, JAUDA</t>
  </si>
  <si>
    <t xml:space="preserve">Sadalne UK4-2/63, JAUDA </t>
  </si>
  <si>
    <t>Pamatnes P4</t>
  </si>
  <si>
    <t>ZS atsaites montāža</t>
  </si>
  <si>
    <t>ZS kabeļa AMKA līdz 3x70+95 montāža pa esošo balsti</t>
  </si>
  <si>
    <t xml:space="preserve">ZS kabeļa AMKA līdz 3x35+50 demontāža </t>
  </si>
  <si>
    <t>Zemēšanas vada montāža pa balstu</t>
  </si>
  <si>
    <t>balsts</t>
  </si>
  <si>
    <t>Kabeļu komutācijas + individuālas uzskaites sadalnes demontāža</t>
  </si>
  <si>
    <t>Piekarkabelis 1kV, AMKA-3x70+95</t>
  </si>
  <si>
    <t>Piekarspaile, piekarkabeļa 16-95 mm2, SO214, ENSTO</t>
  </si>
  <si>
    <t>Piekarspaile, piekarkabeļa 16-95 mm2, SO28, ENSTO</t>
  </si>
  <si>
    <t>Balsta cepure, D-240</t>
  </si>
  <si>
    <t xml:space="preserve">Enkura stienis, karsti cinkots d=20mm, L=2500 mm </t>
  </si>
  <si>
    <t xml:space="preserve">Betona enkurplātne, 430 mm </t>
  </si>
  <si>
    <t>Atsaites fiksators , ENSTO</t>
  </si>
  <si>
    <t>Atsaites enkurspaile, 25 mm2, ENSTO</t>
  </si>
  <si>
    <t>Atsaites troses marķējuma komplekts, 15 mm , ENSTO</t>
  </si>
  <si>
    <t>Atsaites plāksne, 25mm2, Fe , ENSTO</t>
  </si>
  <si>
    <t>Atsaites augšskava, 25mm2, Fe , ENSTO</t>
  </si>
  <si>
    <t>Atsaites trose, 25mm2, Fe, ENSTO</t>
  </si>
  <si>
    <t>Cinkota zemējuma elektrods,219/20 OMEX 20x1500mm FT,OBO</t>
  </si>
  <si>
    <t>Zemējuma stieple 10mm2 cinkota, RD10FT, OBO</t>
  </si>
  <si>
    <t>TA izbūve</t>
  </si>
  <si>
    <t>Blokslēdža montāža</t>
  </si>
  <si>
    <t>Blokslēdzis, nom. strāva 160 A, drošinātāju izmērs NH00</t>
  </si>
  <si>
    <t>Drošinātājs, NH-00 100A, JAUDA</t>
  </si>
  <si>
    <t>1</t>
  </si>
  <si>
    <t>2</t>
  </si>
  <si>
    <t>16</t>
  </si>
  <si>
    <t>4</t>
  </si>
  <si>
    <t>8</t>
  </si>
  <si>
    <t>20</t>
  </si>
  <si>
    <t>6</t>
  </si>
  <si>
    <t>3</t>
  </si>
  <si>
    <t>5</t>
  </si>
  <si>
    <t>7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</si>
  <si>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</si>
  <si>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</si>
  <si>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</si>
  <si>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</si>
  <si>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</si>
  <si>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</si>
  <si>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</si>
  <si>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</si>
  <si>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</si>
  <si>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</si>
  <si>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</si>
  <si>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22</t>
  </si>
  <si>
    <t>23</t>
  </si>
  <si>
    <t>24</t>
  </si>
  <si>
    <t>25</t>
  </si>
  <si>
    <t>Drošinātājs, NH-2 naži, JAUDA</t>
  </si>
  <si>
    <t>Drošinātājs, NH-2 40A, JAUDA</t>
  </si>
  <si>
    <t>Drošinātājs, NH00 35A, JAUDA</t>
  </si>
  <si>
    <t>Drošinātājs, NH00 40A, JAUDA</t>
  </si>
  <si>
    <t>Drošinātājs, NH00 50A, JAUDA</t>
  </si>
  <si>
    <t>Drošinātājs, NH-2 50A, JAUDA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</si>
</sst>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4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Helv"/>
    </font>
    <font>
      <u/>
      <sz val="11"/>
      <color indexed="12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2"/>
      <color indexed="8"/>
      <name val="Calibri"/>
      <family val="2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rgb="FF00B050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8">
    <xf numFmtId="0" fontId="0" fillId="0" borderId="0"/>
    <xf numFmtId="0" fontId="1" fillId="2" borderId="0"/>
    <xf numFmtId="0" fontId="1" fillId="3" borderId="0"/>
    <xf numFmtId="0" fontId="1" fillId="4" borderId="0"/>
    <xf numFmtId="0" fontId="1" fillId="3" borderId="0"/>
    <xf numFmtId="0" fontId="1" fillId="7" borderId="0"/>
    <xf numFmtId="0" fontId="1" fillId="7" borderId="0"/>
    <xf numFmtId="0" fontId="1" fillId="5" borderId="0"/>
    <xf numFmtId="0" fontId="1" fillId="6" borderId="0"/>
    <xf numFmtId="0" fontId="1" fillId="8" borderId="0"/>
    <xf numFmtId="0" fontId="1" fillId="9" borderId="0"/>
    <xf numFmtId="0" fontId="1" fillId="10" borderId="0"/>
    <xf numFmtId="0" fontId="1" fillId="3" borderId="0"/>
    <xf numFmtId="0" fontId="1" fillId="7" borderId="0"/>
    <xf numFmtId="0" fontId="1" fillId="7" borderId="0"/>
    <xf numFmtId="0" fontId="1" fillId="8" borderId="0"/>
    <xf numFmtId="0" fontId="1" fillId="11" borderId="0"/>
    <xf numFmtId="0" fontId="3" fillId="12" borderId="0"/>
    <xf numFmtId="0" fontId="3" fillId="9" borderId="0"/>
    <xf numFmtId="0" fontId="3" fillId="10" borderId="0"/>
    <xf numFmtId="0" fontId="3" fillId="13" borderId="0"/>
    <xf numFmtId="0" fontId="3" fillId="14" borderId="0"/>
    <xf numFmtId="0" fontId="3" fillId="15" borderId="0"/>
    <xf numFmtId="0" fontId="3" fillId="16" borderId="0"/>
    <xf numFmtId="0" fontId="3" fillId="17" borderId="0"/>
    <xf numFmtId="0" fontId="3" fillId="18" borderId="0"/>
    <xf numFmtId="0" fontId="3" fillId="13" borderId="0"/>
    <xf numFmtId="0" fontId="3" fillId="14" borderId="0"/>
    <xf numFmtId="0" fontId="3" fillId="19" borderId="0"/>
    <xf numFmtId="0" fontId="4" fillId="3" borderId="0"/>
    <xf numFmtId="0" fontId="5" fillId="20" borderId="1"/>
    <xf numFmtId="0" fontId="6" fillId="21" borderId="2"/>
    <xf numFmtId="41" fontId="2" fillId="0" borderId="0"/>
    <xf numFmtId="43" fontId="2" fillId="0" borderId="0"/>
    <xf numFmtId="0" fontId="1" fillId="0" borderId="0"/>
    <xf numFmtId="0" fontId="7" fillId="0" borderId="0"/>
    <xf numFmtId="0" fontId="8" fillId="4" borderId="0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6" borderId="1"/>
    <xf numFmtId="0" fontId="13" fillId="0" borderId="6"/>
    <xf numFmtId="0" fontId="14" fillId="22" borderId="0"/>
    <xf numFmtId="0" fontId="2" fillId="0" borderId="0"/>
    <xf numFmtId="0" fontId="2" fillId="0" borderId="0"/>
    <xf numFmtId="0" fontId="2" fillId="23" borderId="7"/>
    <xf numFmtId="0" fontId="15" fillId="20" borderId="8"/>
    <xf numFmtId="0" fontId="19" fillId="0" borderId="0"/>
    <xf numFmtId="0" fontId="2" fillId="0" borderId="0"/>
    <xf numFmtId="0" fontId="16" fillId="0" borderId="0"/>
    <xf numFmtId="0" fontId="17" fillId="0" borderId="9"/>
    <xf numFmtId="0" fontId="18" fillId="0" borderId="0"/>
    <xf numFmtId="0" fontId="3" fillId="16" borderId="0"/>
    <xf numFmtId="0" fontId="3" fillId="17" borderId="0"/>
    <xf numFmtId="0" fontId="3" fillId="18" borderId="0"/>
    <xf numFmtId="0" fontId="3" fillId="13" borderId="0"/>
    <xf numFmtId="0" fontId="3" fillId="14" borderId="0"/>
    <xf numFmtId="0" fontId="3" fillId="19" borderId="0"/>
    <xf numFmtId="0" fontId="12" fillId="6" borderId="1"/>
    <xf numFmtId="0" fontId="15" fillId="20" borderId="8"/>
    <xf numFmtId="0" fontId="5" fillId="20" borderId="1"/>
    <xf numFmtId="0" fontId="20" fillId="0" borderId="0"/>
    <xf numFmtId="0" fontId="9" fillId="0" borderId="3"/>
    <xf numFmtId="0" fontId="10" fillId="0" borderId="4"/>
    <xf numFmtId="0" fontId="11" fillId="0" borderId="5"/>
    <xf numFmtId="0" fontId="11" fillId="0" borderId="0"/>
    <xf numFmtId="0" fontId="17" fillId="0" borderId="9"/>
    <xf numFmtId="0" fontId="6" fillId="21" borderId="2"/>
    <xf numFmtId="0" fontId="16" fillId="0" borderId="0"/>
    <xf numFmtId="0" fontId="14" fillId="22" borderId="0"/>
    <xf numFmtId="0" fontId="1" fillId="0" borderId="0"/>
    <xf numFmtId="0" fontId="4" fillId="3" borderId="0"/>
    <xf numFmtId="0" fontId="7" fillId="0" borderId="0"/>
    <xf numFmtId="0" fontId="2" fillId="23" borderId="7"/>
    <xf numFmtId="0" fontId="13" fillId="0" borderId="6"/>
    <xf numFmtId="0" fontId="18" fillId="0" borderId="0"/>
    <xf numFmtId="0" fontId="8" fillId="4" borderId="0"/>
  </cellStyleXfs>
  <cellXfs count="45">
    <xf numFmtId="0" fontId="1" fillId="0" borderId="0" xfId="0" applyFont="1"/>
    <xf numFmtId="0" fontId="21" fillId="24" borderId="10" xfId="0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9" fontId="21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9" fontId="21" fillId="0" borderId="0" xfId="0" applyNumberFormat="1" applyFont="1" applyAlignment="1">
      <alignment horizontal="center" vertical="center"/>
    </xf>
    <xf numFmtId="0" fontId="21" fillId="24" borderId="10" xfId="0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7" fillId="26" borderId="0" xfId="0" applyFont="1" applyFill="1" applyBorder="1"/>
    <xf numFmtId="1" fontId="26" fillId="27" borderId="10" xfId="0" applyNumberFormat="1" applyFont="1" applyFill="1" applyBorder="1" applyAlignment="1">
      <alignment horizontal="center" vertical="center" wrapText="1"/>
    </xf>
    <xf numFmtId="1" fontId="26" fillId="26" borderId="11" xfId="0" applyNumberFormat="1" applyFont="1" applyFill="1" applyBorder="1" applyAlignment="1">
      <alignment horizontal="center" vertical="center"/>
    </xf>
    <xf numFmtId="1" fontId="26" fillId="26" borderId="10" xfId="0" applyNumberFormat="1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horizontal="center" vertical="center"/>
    </xf>
    <xf numFmtId="0" fontId="32" fillId="0" borderId="0" xfId="0" applyFont="1" applyBorder="1"/>
    <xf numFmtId="0" fontId="33" fillId="0" borderId="10" xfId="0" applyFont="1" applyBorder="1" applyAlignment="1">
      <alignment horizontal="left" vertical="center" wrapText="1"/>
    </xf>
    <xf numFmtId="9" fontId="33" fillId="0" borderId="10" xfId="0" applyNumberFormat="1" applyFont="1" applyBorder="1" applyAlignment="1">
      <alignment horizontal="center" vertical="center"/>
    </xf>
    <xf numFmtId="2" fontId="33" fillId="26" borderId="10" xfId="0" applyNumberFormat="1" applyFont="1" applyFill="1" applyBorder="1" applyAlignment="1">
      <alignment horizontal="center" vertical="center"/>
    </xf>
    <xf numFmtId="49" fontId="22" fillId="25" borderId="0" xfId="0" applyNumberFormat="1" applyFont="1" applyFill="1" applyBorder="1"/>
    <xf numFmtId="0" fontId="28" fillId="0" borderId="0" xfId="0" applyFont="1"/>
    <xf numFmtId="49" fontId="22" fillId="25" borderId="0" xfId="0" applyNumberFormat="1" applyFont="1" applyFill="1" applyBorder="1" applyAlignment="1">
      <alignment horizontal="left" vertical="center"/>
    </xf>
    <xf numFmtId="49" fontId="26" fillId="0" borderId="10" xfId="0" applyNumberFormat="1" applyFont="1" applyFill="1" applyBorder="1" applyAlignment="1">
      <alignment horizontal="center"/>
    </xf>
    <xf numFmtId="0" fontId="29" fillId="25" borderId="10" xfId="0" applyFont="1" applyFill="1" applyBorder="1" applyAlignment="1">
      <alignment horizontal="center" vertical="center" wrapText="1"/>
    </xf>
    <xf numFmtId="0" fontId="28" fillId="0" borderId="10" xfId="0" applyFont="1" applyBorder="1"/>
    <xf numFmtId="49" fontId="30" fillId="25" borderId="0" xfId="0" applyNumberFormat="1" applyFont="1" applyFill="1" applyBorder="1" applyAlignment="1">
      <alignment horizontal="left"/>
    </xf>
    <xf numFmtId="0" fontId="28" fillId="0" borderId="0" xfId="0" applyFont="1" applyBorder="1"/>
    <xf numFmtId="49" fontId="29" fillId="25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9" fillId="25" borderId="10" xfId="0" applyFont="1" applyFill="1" applyBorder="1" applyAlignment="1">
      <alignment horizontal="justify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vertical="top"/>
    </xf>
    <xf numFmtId="0" fontId="22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" fillId="0" borderId="0" xfId="0" applyFont="1"/>
  </cellXfs>
  <cellStyles count="78">
    <cellStyle name="20% - Акцент1" xfId="1"/>
    <cellStyle name="20% - Акцент2" xfId="2"/>
    <cellStyle name="20% - Акцент3" xfId="3"/>
    <cellStyle name="20% - Акцент4" xfId="4"/>
    <cellStyle name="20% - Акцент4 2" xfId="5"/>
    <cellStyle name="20% — акцент4 2" xfId="6"/>
    <cellStyle name="20% - Акцент5" xfId="7"/>
    <cellStyle name="20% - Акцент6" xfId="8"/>
    <cellStyle name="40% - Акцент1" xfId="9"/>
    <cellStyle name="40% - Акцент2" xfId="10"/>
    <cellStyle name="40% - Акцент3" xfId="11"/>
    <cellStyle name="40% - Акцент4" xfId="12"/>
    <cellStyle name="40% - Акцент4 2" xfId="13"/>
    <cellStyle name="40% — акцент4 2" xfId="14"/>
    <cellStyle name="40% - Акцент5" xfId="15"/>
    <cellStyle name="40% - Акцент6" xfId="16"/>
    <cellStyle name="60% - Акцент1" xfId="17"/>
    <cellStyle name="60% - Акцент2" xfId="18"/>
    <cellStyle name="60% - Акцент3" xfId="19"/>
    <cellStyle name="60% - Акцент4" xfId="20"/>
    <cellStyle name="60% - Акцент5" xfId="21"/>
    <cellStyle name="60% - Акцент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[0] 2" xfId="32"/>
    <cellStyle name="Comma 2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" xfId="0" builtinId="0"/>
    <cellStyle name="Normal 2" xfId="44"/>
    <cellStyle name="Normal 2 2" xfId="45"/>
    <cellStyle name="Note" xfId="46"/>
    <cellStyle name="Output" xfId="47"/>
    <cellStyle name="Style 1" xfId="48"/>
    <cellStyle name="Style 1 2" xfId="49"/>
    <cellStyle name="Title" xfId="50"/>
    <cellStyle name="Total" xfId="51"/>
    <cellStyle name="Warning Text" xfId="52"/>
    <cellStyle name="Акцент1" xfId="53"/>
    <cellStyle name="Акцент2" xfId="54"/>
    <cellStyle name="Акцент3" xfId="55"/>
    <cellStyle name="Акцент4" xfId="56"/>
    <cellStyle name="Акцент5" xfId="57"/>
    <cellStyle name="Акцент6" xfId="58"/>
    <cellStyle name="Ввод " xfId="59"/>
    <cellStyle name="Вывод" xfId="60"/>
    <cellStyle name="Вычисление" xfId="61"/>
    <cellStyle name="Гиперссылка 2" xfId="62"/>
    <cellStyle name="Заголовок 1" xfId="63"/>
    <cellStyle name="Заголовок 2" xfId="64"/>
    <cellStyle name="Заголовок 3" xfId="65"/>
    <cellStyle name="Заголовок 4" xfId="66"/>
    <cellStyle name="Итог" xfId="67"/>
    <cellStyle name="Контрольная ячейка" xfId="68"/>
    <cellStyle name="Название" xfId="69"/>
    <cellStyle name="Нейтральный" xfId="70"/>
    <cellStyle name="Обычный 2" xfId="71"/>
    <cellStyle name="Плохой" xfId="72"/>
    <cellStyle name="Пояснение" xfId="73"/>
    <cellStyle name="Примечание" xfId="74"/>
    <cellStyle name="Связанная ячейка" xfId="75"/>
    <cellStyle name="Текст предупреждения" xfId="76"/>
    <cellStyle name="Хороший" xfId="7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view="pageBreakPreview" topLeftCell="A56" zoomScale="160" zoomScaleNormal="160" zoomScaleSheetLayoutView="160" workbookViewId="0">
      <selection activeCell="B68" sqref="B68"/>
    </sheetView>
  </sheetViews>
  <sheetFormatPr defaultColWidth="9" defaultRowHeight="15.75" customHeight="1" x14ac:dyDescent="0.2"/>
  <cols>
    <col min="1" max="1" width="6.140625" style="12" customWidth="1"/>
    <col min="2" max="2" width="73.85546875" style="13" customWidth="1"/>
    <col min="3" max="3" width="11.7109375" style="13" customWidth="1"/>
    <col min="4" max="4" width="11.7109375" style="14" customWidth="1"/>
    <col min="5" max="5" width="11.7109375" style="13" customWidth="1"/>
    <col min="6" max="16384" width="9" style="13"/>
  </cols>
  <sheetData>
    <row r="1" spans="1:6" ht="15.75" customHeight="1" x14ac:dyDescent="0.2">
      <c r="A1" s="39" t="s">
        <v>63</v>
      </c>
      <c r="B1" s="40"/>
      <c r="C1" s="40"/>
      <c r="D1" s="40"/>
      <c r="E1" s="41"/>
    </row>
    <row r="2" spans="1:6" ht="15.75" customHeight="1" x14ac:dyDescent="0.2">
      <c r="A2" s="42" t="s">
        <v>23</v>
      </c>
      <c r="B2" s="43"/>
      <c r="C2" s="43"/>
      <c r="D2" s="43"/>
      <c r="E2" s="44"/>
    </row>
    <row r="3" spans="1:6" ht="15.75" customHeight="1" x14ac:dyDescent="0.2">
      <c r="A3" s="42" t="s">
        <v>0</v>
      </c>
      <c r="B3" s="43"/>
      <c r="C3" s="43"/>
      <c r="D3" s="43"/>
      <c r="E3" s="44"/>
    </row>
    <row r="4" spans="1:6" ht="15.75" customHeight="1" x14ac:dyDescent="0.2">
      <c r="A4" s="4">
        <v>1</v>
      </c>
      <c r="B4" s="5" t="s">
        <v>47</v>
      </c>
      <c r="C4" s="6" t="s">
        <v>1</v>
      </c>
      <c r="D4" s="17">
        <f>26*2</f>
        <v>52</v>
      </c>
      <c r="E4" s="4"/>
    </row>
    <row r="5" spans="1:6" ht="31.5" customHeight="1" x14ac:dyDescent="0.2">
      <c r="A5" s="4">
        <v>2</v>
      </c>
      <c r="B5" s="5" t="s">
        <v>64</v>
      </c>
      <c r="C5" s="6" t="s">
        <v>1</v>
      </c>
      <c r="D5" s="17">
        <v>1984</v>
      </c>
      <c r="E5" s="4"/>
    </row>
    <row r="6" spans="1:6" ht="15.75" customHeight="1" x14ac:dyDescent="0.2">
      <c r="A6" s="4">
        <v>3</v>
      </c>
      <c r="B6" s="5" t="s">
        <v>32</v>
      </c>
      <c r="C6" s="6" t="s">
        <v>1</v>
      </c>
      <c r="D6" s="17">
        <v>36</v>
      </c>
      <c r="E6" s="4"/>
    </row>
    <row r="7" spans="1:6" ht="15.75" customHeight="1" x14ac:dyDescent="0.2">
      <c r="A7" s="4">
        <v>4</v>
      </c>
      <c r="B7" s="5" t="s">
        <v>36</v>
      </c>
      <c r="C7" s="6" t="s">
        <v>1</v>
      </c>
      <c r="D7" s="17">
        <v>2079</v>
      </c>
      <c r="E7" s="4"/>
      <c r="F7" s="21"/>
    </row>
    <row r="8" spans="1:6" ht="15.75" customHeight="1" x14ac:dyDescent="0.2">
      <c r="A8" s="4">
        <v>5</v>
      </c>
      <c r="B8" s="19" t="s">
        <v>35</v>
      </c>
      <c r="C8" s="18" t="s">
        <v>1</v>
      </c>
      <c r="D8" s="18">
        <v>2090</v>
      </c>
      <c r="E8" s="4"/>
      <c r="F8" s="21"/>
    </row>
    <row r="9" spans="1:6" ht="15.75" customHeight="1" x14ac:dyDescent="0.2">
      <c r="A9" s="4">
        <v>6</v>
      </c>
      <c r="B9" s="19" t="s">
        <v>33</v>
      </c>
      <c r="C9" s="18" t="s">
        <v>1</v>
      </c>
      <c r="D9" s="18">
        <v>11</v>
      </c>
      <c r="E9" s="4"/>
      <c r="F9" s="21"/>
    </row>
    <row r="10" spans="1:6" ht="15.75" customHeight="1" x14ac:dyDescent="0.2">
      <c r="A10" s="4">
        <v>7</v>
      </c>
      <c r="B10" s="19" t="s">
        <v>42</v>
      </c>
      <c r="C10" s="18" t="s">
        <v>1</v>
      </c>
      <c r="D10" s="18">
        <v>88</v>
      </c>
      <c r="E10" s="20"/>
      <c r="F10" s="21"/>
    </row>
    <row r="11" spans="1:6" ht="15.75" customHeight="1" x14ac:dyDescent="0.2">
      <c r="A11" s="4">
        <v>8</v>
      </c>
      <c r="B11" s="19" t="s">
        <v>48</v>
      </c>
      <c r="C11" s="18" t="s">
        <v>49</v>
      </c>
      <c r="D11" s="18">
        <v>2</v>
      </c>
      <c r="E11" s="20"/>
      <c r="F11" s="21"/>
    </row>
    <row r="12" spans="1:6" ht="15.75" customHeight="1" x14ac:dyDescent="0.2">
      <c r="A12" s="4">
        <v>9</v>
      </c>
      <c r="B12" s="5" t="s">
        <v>30</v>
      </c>
      <c r="C12" s="6" t="s">
        <v>4</v>
      </c>
      <c r="D12" s="17">
        <v>54</v>
      </c>
      <c r="E12" s="20"/>
      <c r="F12" s="21"/>
    </row>
    <row r="13" spans="1:6" ht="15.75" customHeight="1" x14ac:dyDescent="0.2">
      <c r="A13" s="4">
        <v>10</v>
      </c>
      <c r="B13" s="5" t="s">
        <v>66</v>
      </c>
      <c r="C13" s="6" t="s">
        <v>4</v>
      </c>
      <c r="D13" s="17">
        <v>5</v>
      </c>
      <c r="E13" s="20"/>
      <c r="F13" s="21"/>
    </row>
    <row r="14" spans="1:6" ht="15.75" customHeight="1" x14ac:dyDescent="0.2">
      <c r="A14" s="4">
        <v>11</v>
      </c>
      <c r="B14" s="5" t="s">
        <v>29</v>
      </c>
      <c r="C14" s="6" t="s">
        <v>4</v>
      </c>
      <c r="D14" s="17">
        <v>21</v>
      </c>
      <c r="E14" s="20"/>
      <c r="F14" s="21"/>
    </row>
    <row r="15" spans="1:6" ht="15.75" customHeight="1" x14ac:dyDescent="0.2">
      <c r="A15" s="4">
        <v>12</v>
      </c>
      <c r="B15" s="5" t="s">
        <v>86</v>
      </c>
      <c r="C15" s="6" t="s">
        <v>4</v>
      </c>
      <c r="D15" s="17">
        <v>1</v>
      </c>
      <c r="E15" s="20"/>
      <c r="F15" s="21"/>
    </row>
    <row r="16" spans="1:6" ht="15.75" customHeight="1" x14ac:dyDescent="0.2">
      <c r="A16" s="4">
        <v>13</v>
      </c>
      <c r="B16" s="5" t="s">
        <v>25</v>
      </c>
      <c r="C16" s="6" t="s">
        <v>3</v>
      </c>
      <c r="D16" s="17">
        <v>30</v>
      </c>
      <c r="E16" s="4"/>
      <c r="F16" s="21"/>
    </row>
    <row r="17" spans="1:6" ht="15.75" customHeight="1" x14ac:dyDescent="0.2">
      <c r="A17" s="4">
        <v>14</v>
      </c>
      <c r="B17" s="5" t="s">
        <v>2</v>
      </c>
      <c r="C17" s="6" t="s">
        <v>1</v>
      </c>
      <c r="D17" s="17">
        <v>208</v>
      </c>
      <c r="E17" s="4"/>
      <c r="F17" s="21"/>
    </row>
    <row r="18" spans="1:6" ht="15.75" customHeight="1" x14ac:dyDescent="0.2">
      <c r="A18" s="4">
        <v>15</v>
      </c>
      <c r="B18" s="5" t="s">
        <v>24</v>
      </c>
      <c r="C18" s="6" t="s">
        <v>4</v>
      </c>
      <c r="D18" s="17">
        <v>156</v>
      </c>
      <c r="E18" s="4"/>
      <c r="F18" s="21"/>
    </row>
    <row r="19" spans="1:6" ht="15.75" customHeight="1" x14ac:dyDescent="0.2">
      <c r="A19" s="4">
        <v>16</v>
      </c>
      <c r="B19" s="5" t="s">
        <v>37</v>
      </c>
      <c r="C19" s="6" t="s">
        <v>38</v>
      </c>
      <c r="D19" s="17">
        <v>1984</v>
      </c>
      <c r="E19" s="4"/>
    </row>
    <row r="20" spans="1:6" ht="15.75" customHeight="1" x14ac:dyDescent="0.2">
      <c r="A20" s="4">
        <v>17</v>
      </c>
      <c r="B20" s="5" t="s">
        <v>26</v>
      </c>
      <c r="C20" s="6" t="s">
        <v>12</v>
      </c>
      <c r="D20" s="17">
        <v>1</v>
      </c>
      <c r="E20" s="4"/>
    </row>
    <row r="21" spans="1:6" ht="15.75" customHeight="1" x14ac:dyDescent="0.2">
      <c r="A21" s="4">
        <v>18</v>
      </c>
      <c r="B21" s="5" t="s">
        <v>39</v>
      </c>
      <c r="C21" s="6" t="s">
        <v>12</v>
      </c>
      <c r="D21" s="17">
        <v>1</v>
      </c>
      <c r="E21" s="4"/>
    </row>
    <row r="22" spans="1:6" ht="15.75" customHeight="1" x14ac:dyDescent="0.2">
      <c r="A22" s="4">
        <v>19</v>
      </c>
      <c r="B22" s="1" t="s">
        <v>27</v>
      </c>
      <c r="C22" s="6" t="s">
        <v>12</v>
      </c>
      <c r="D22" s="17">
        <v>1</v>
      </c>
      <c r="E22" s="3"/>
    </row>
    <row r="23" spans="1:6" ht="15.75" customHeight="1" x14ac:dyDescent="0.2">
      <c r="A23" s="11" t="s">
        <v>5</v>
      </c>
      <c r="B23" s="7"/>
      <c r="C23" s="8"/>
      <c r="D23" s="16"/>
      <c r="E23" s="10"/>
    </row>
    <row r="24" spans="1:6" ht="15.75" customHeight="1" x14ac:dyDescent="0.2">
      <c r="A24" s="2">
        <v>1</v>
      </c>
      <c r="B24" s="5" t="s">
        <v>67</v>
      </c>
      <c r="C24" s="6" t="s">
        <v>1</v>
      </c>
      <c r="D24" s="17">
        <v>8</v>
      </c>
      <c r="E24" s="4"/>
    </row>
    <row r="25" spans="1:6" ht="15.75" customHeight="1" x14ac:dyDescent="0.2">
      <c r="A25" s="2">
        <v>2</v>
      </c>
      <c r="B25" s="5" t="s">
        <v>68</v>
      </c>
      <c r="C25" s="6" t="s">
        <v>1</v>
      </c>
      <c r="D25" s="17">
        <v>372</v>
      </c>
      <c r="E25" s="4"/>
    </row>
    <row r="26" spans="1:6" ht="15.75" customHeight="1" x14ac:dyDescent="0.2">
      <c r="A26" s="2">
        <v>3</v>
      </c>
      <c r="B26" s="5" t="s">
        <v>31</v>
      </c>
      <c r="C26" s="6" t="s">
        <v>1</v>
      </c>
      <c r="D26" s="17">
        <v>1217</v>
      </c>
      <c r="E26" s="4"/>
    </row>
    <row r="27" spans="1:6" ht="15.75" customHeight="1" x14ac:dyDescent="0.2">
      <c r="A27" s="2">
        <v>4</v>
      </c>
      <c r="B27" s="5" t="s">
        <v>69</v>
      </c>
      <c r="C27" s="6" t="s">
        <v>1</v>
      </c>
      <c r="D27" s="17">
        <v>630</v>
      </c>
      <c r="E27" s="4"/>
    </row>
    <row r="28" spans="1:6" ht="15.75" customHeight="1" x14ac:dyDescent="0.2">
      <c r="A28" s="2">
        <v>5</v>
      </c>
      <c r="B28" s="5" t="s">
        <v>28</v>
      </c>
      <c r="C28" s="6" t="s">
        <v>1</v>
      </c>
      <c r="D28" s="17">
        <v>2209</v>
      </c>
      <c r="E28" s="4"/>
    </row>
    <row r="29" spans="1:6" ht="15.75" customHeight="1" x14ac:dyDescent="0.2">
      <c r="A29" s="2">
        <v>6</v>
      </c>
      <c r="B29" s="5" t="s">
        <v>34</v>
      </c>
      <c r="C29" s="6" t="s">
        <v>1</v>
      </c>
      <c r="D29" s="17">
        <v>2100</v>
      </c>
      <c r="E29" s="4"/>
    </row>
    <row r="30" spans="1:6" ht="15.75" customHeight="1" x14ac:dyDescent="0.2">
      <c r="A30" s="2">
        <v>7</v>
      </c>
      <c r="B30" s="5" t="s">
        <v>46</v>
      </c>
      <c r="C30" s="6" t="s">
        <v>1</v>
      </c>
      <c r="D30" s="15">
        <v>12</v>
      </c>
      <c r="E30" s="4"/>
    </row>
    <row r="31" spans="1:6" ht="15.75" customHeight="1" x14ac:dyDescent="0.2">
      <c r="A31" s="2">
        <v>8</v>
      </c>
      <c r="B31" s="5" t="s">
        <v>65</v>
      </c>
      <c r="C31" s="6" t="s">
        <v>4</v>
      </c>
      <c r="D31" s="17">
        <v>16</v>
      </c>
      <c r="E31" s="4"/>
    </row>
    <row r="32" spans="1:6" ht="15.75" customHeight="1" x14ac:dyDescent="0.2">
      <c r="A32" s="2">
        <v>9</v>
      </c>
      <c r="B32" s="5" t="s">
        <v>70</v>
      </c>
      <c r="C32" s="6" t="s">
        <v>4</v>
      </c>
      <c r="D32" s="17">
        <v>26</v>
      </c>
      <c r="E32" s="4"/>
    </row>
    <row r="33" spans="1:5" ht="15.75" customHeight="1" x14ac:dyDescent="0.2">
      <c r="A33" s="2">
        <v>10</v>
      </c>
      <c r="B33" s="5" t="s">
        <v>71</v>
      </c>
      <c r="C33" s="6" t="s">
        <v>4</v>
      </c>
      <c r="D33" s="17">
        <v>16</v>
      </c>
      <c r="E33" s="4"/>
    </row>
    <row r="34" spans="1:5" ht="15.75" customHeight="1" x14ac:dyDescent="0.2">
      <c r="A34" s="2">
        <v>11</v>
      </c>
      <c r="B34" s="37" t="s">
        <v>73</v>
      </c>
      <c r="C34" s="6" t="s">
        <v>4</v>
      </c>
      <c r="D34" s="15">
        <v>30</v>
      </c>
      <c r="E34" s="3"/>
    </row>
    <row r="35" spans="1:5" ht="15.75" customHeight="1" x14ac:dyDescent="0.2">
      <c r="A35" s="2">
        <v>12</v>
      </c>
      <c r="B35" s="5" t="s">
        <v>75</v>
      </c>
      <c r="C35" s="6" t="s">
        <v>4</v>
      </c>
      <c r="D35" s="17">
        <v>10</v>
      </c>
      <c r="E35" s="4"/>
    </row>
    <row r="36" spans="1:5" ht="15.75" customHeight="1" x14ac:dyDescent="0.2">
      <c r="A36" s="2">
        <v>13</v>
      </c>
      <c r="B36" s="5" t="s">
        <v>40</v>
      </c>
      <c r="C36" s="6" t="s">
        <v>4</v>
      </c>
      <c r="D36" s="17">
        <v>10</v>
      </c>
      <c r="E36" s="4"/>
    </row>
    <row r="37" spans="1:5" ht="15.75" customHeight="1" x14ac:dyDescent="0.2">
      <c r="A37" s="2">
        <v>14</v>
      </c>
      <c r="B37" s="5" t="s">
        <v>41</v>
      </c>
      <c r="C37" s="6" t="s">
        <v>4</v>
      </c>
      <c r="D37" s="17">
        <v>17</v>
      </c>
      <c r="E37" s="4"/>
    </row>
    <row r="38" spans="1:5" ht="15.75" customHeight="1" x14ac:dyDescent="0.2">
      <c r="A38" s="2">
        <v>15</v>
      </c>
      <c r="B38" s="5" t="s">
        <v>78</v>
      </c>
      <c r="C38" s="6" t="s">
        <v>4</v>
      </c>
      <c r="D38" s="17">
        <v>7</v>
      </c>
      <c r="E38" s="4"/>
    </row>
    <row r="39" spans="1:5" ht="15.75" customHeight="1" x14ac:dyDescent="0.2">
      <c r="A39" s="2">
        <v>16</v>
      </c>
      <c r="B39" s="5" t="s">
        <v>72</v>
      </c>
      <c r="C39" s="6" t="s">
        <v>4</v>
      </c>
      <c r="D39" s="17">
        <v>7</v>
      </c>
      <c r="E39" s="4"/>
    </row>
    <row r="40" spans="1:5" ht="15.75" customHeight="1" x14ac:dyDescent="0.2">
      <c r="A40" s="2">
        <v>17</v>
      </c>
      <c r="B40" s="5" t="s">
        <v>74</v>
      </c>
      <c r="C40" s="6" t="s">
        <v>4</v>
      </c>
      <c r="D40" s="17">
        <v>5</v>
      </c>
      <c r="E40" s="4"/>
    </row>
    <row r="41" spans="1:5" ht="15.75" customHeight="1" x14ac:dyDescent="0.2">
      <c r="A41" s="2">
        <v>18</v>
      </c>
      <c r="B41" s="5" t="s">
        <v>77</v>
      </c>
      <c r="C41" s="6" t="s">
        <v>4</v>
      </c>
      <c r="D41" s="17">
        <v>2</v>
      </c>
      <c r="E41" s="4"/>
    </row>
    <row r="42" spans="1:5" ht="15.75" customHeight="1" x14ac:dyDescent="0.2">
      <c r="A42" s="2">
        <v>19</v>
      </c>
      <c r="B42" s="5" t="s">
        <v>76</v>
      </c>
      <c r="C42" s="6" t="s">
        <v>4</v>
      </c>
      <c r="D42" s="17">
        <v>7</v>
      </c>
      <c r="E42" s="4"/>
    </row>
    <row r="43" spans="1:5" ht="15.75" customHeight="1" x14ac:dyDescent="0.2">
      <c r="A43" s="2">
        <v>20</v>
      </c>
      <c r="B43" s="5" t="s">
        <v>79</v>
      </c>
      <c r="C43" s="6" t="s">
        <v>4</v>
      </c>
      <c r="D43" s="17">
        <v>2</v>
      </c>
      <c r="E43" s="4"/>
    </row>
    <row r="44" spans="1:5" ht="15.75" customHeight="1" x14ac:dyDescent="0.2">
      <c r="A44" s="2">
        <v>21</v>
      </c>
      <c r="B44" s="5" t="s">
        <v>80</v>
      </c>
      <c r="C44" s="6" t="s">
        <v>4</v>
      </c>
      <c r="D44" s="17">
        <v>2</v>
      </c>
      <c r="E44" s="4"/>
    </row>
    <row r="45" spans="1:5" ht="15.75" customHeight="1" x14ac:dyDescent="0.2">
      <c r="A45" s="2">
        <v>22</v>
      </c>
      <c r="B45" s="37" t="s">
        <v>130</v>
      </c>
      <c r="C45" s="18" t="s">
        <v>4</v>
      </c>
      <c r="D45" s="18">
        <v>48</v>
      </c>
      <c r="E45" s="4"/>
    </row>
    <row r="46" spans="1:5" ht="15.75" customHeight="1" x14ac:dyDescent="0.2">
      <c r="A46" s="2">
        <v>23</v>
      </c>
      <c r="B46" s="37" t="s">
        <v>131</v>
      </c>
      <c r="C46" s="6" t="s">
        <v>4</v>
      </c>
      <c r="D46" s="17">
        <v>12</v>
      </c>
      <c r="E46" s="4"/>
    </row>
    <row r="47" spans="1:5" ht="15.75" customHeight="1" x14ac:dyDescent="0.2">
      <c r="A47" s="2">
        <v>24</v>
      </c>
      <c r="B47" s="37" t="s">
        <v>135</v>
      </c>
      <c r="C47" s="6" t="s">
        <v>4</v>
      </c>
      <c r="D47" s="17">
        <v>21</v>
      </c>
      <c r="E47" s="4"/>
    </row>
    <row r="48" spans="1:5" ht="15.75" customHeight="1" x14ac:dyDescent="0.2">
      <c r="A48" s="2">
        <v>25</v>
      </c>
      <c r="B48" s="37" t="s">
        <v>132</v>
      </c>
      <c r="C48" s="6" t="s">
        <v>4</v>
      </c>
      <c r="D48" s="17">
        <v>27</v>
      </c>
      <c r="E48" s="4"/>
    </row>
    <row r="49" spans="1:5" ht="15.75" customHeight="1" x14ac:dyDescent="0.2">
      <c r="A49" s="2">
        <v>26</v>
      </c>
      <c r="B49" s="37" t="s">
        <v>133</v>
      </c>
      <c r="C49" s="6" t="s">
        <v>4</v>
      </c>
      <c r="D49" s="17">
        <v>12</v>
      </c>
      <c r="E49" s="4"/>
    </row>
    <row r="50" spans="1:5" ht="15.75" customHeight="1" x14ac:dyDescent="0.2">
      <c r="A50" s="2">
        <v>27</v>
      </c>
      <c r="B50" s="37" t="s">
        <v>134</v>
      </c>
      <c r="C50" s="6" t="s">
        <v>4</v>
      </c>
      <c r="D50" s="17">
        <v>12</v>
      </c>
      <c r="E50" s="4"/>
    </row>
    <row r="51" spans="1:5" ht="15.75" customHeight="1" x14ac:dyDescent="0.2">
      <c r="A51" s="2">
        <v>28</v>
      </c>
      <c r="B51" s="5" t="s">
        <v>6</v>
      </c>
      <c r="C51" s="6" t="s">
        <v>4</v>
      </c>
      <c r="D51" s="17">
        <v>156</v>
      </c>
      <c r="E51" s="4"/>
    </row>
    <row r="52" spans="1:5" ht="15.75" customHeight="1" x14ac:dyDescent="0.2">
      <c r="A52" s="2">
        <v>29</v>
      </c>
      <c r="B52" s="5" t="s">
        <v>7</v>
      </c>
      <c r="C52" s="6" t="s">
        <v>4</v>
      </c>
      <c r="D52" s="17">
        <v>78</v>
      </c>
      <c r="E52" s="4"/>
    </row>
    <row r="53" spans="1:5" ht="15.75" customHeight="1" x14ac:dyDescent="0.2">
      <c r="A53" s="2">
        <v>30</v>
      </c>
      <c r="B53" s="5" t="s">
        <v>8</v>
      </c>
      <c r="C53" s="6" t="s">
        <v>1</v>
      </c>
      <c r="D53" s="17">
        <v>260</v>
      </c>
      <c r="E53" s="4"/>
    </row>
    <row r="54" spans="1:5" ht="15.75" customHeight="1" x14ac:dyDescent="0.2">
      <c r="A54" s="2">
        <v>31</v>
      </c>
      <c r="B54" s="5" t="s">
        <v>9</v>
      </c>
      <c r="C54" s="6" t="s">
        <v>4</v>
      </c>
      <c r="D54" s="17">
        <v>78</v>
      </c>
      <c r="E54" s="4"/>
    </row>
    <row r="55" spans="1:5" ht="15.75" customHeight="1" x14ac:dyDescent="0.2">
      <c r="A55" s="2">
        <v>32</v>
      </c>
      <c r="B55" s="5" t="s">
        <v>13</v>
      </c>
      <c r="C55" s="6" t="s">
        <v>4</v>
      </c>
      <c r="D55" s="17">
        <v>26</v>
      </c>
      <c r="E55" s="4"/>
    </row>
    <row r="56" spans="1:5" ht="15.75" customHeight="1" x14ac:dyDescent="0.2">
      <c r="A56" s="2">
        <v>33</v>
      </c>
      <c r="B56" s="5" t="s">
        <v>14</v>
      </c>
      <c r="C56" s="6" t="s">
        <v>4</v>
      </c>
      <c r="D56" s="17">
        <v>52</v>
      </c>
      <c r="E56" s="4"/>
    </row>
    <row r="57" spans="1:5" ht="15.75" customHeight="1" x14ac:dyDescent="0.2">
      <c r="A57" s="2">
        <v>34</v>
      </c>
      <c r="B57" s="5" t="s">
        <v>15</v>
      </c>
      <c r="C57" s="6" t="s">
        <v>1</v>
      </c>
      <c r="D57" s="17">
        <v>52</v>
      </c>
      <c r="E57" s="4"/>
    </row>
    <row r="58" spans="1:5" ht="15.75" customHeight="1" x14ac:dyDescent="0.2">
      <c r="A58" s="2">
        <v>35</v>
      </c>
      <c r="B58" s="9" t="s">
        <v>10</v>
      </c>
      <c r="C58" s="3" t="s">
        <v>1</v>
      </c>
      <c r="D58" s="17">
        <v>52</v>
      </c>
      <c r="E58" s="4"/>
    </row>
    <row r="59" spans="1:5" ht="15.75" customHeight="1" x14ac:dyDescent="0.2">
      <c r="A59" s="2">
        <v>36</v>
      </c>
      <c r="B59" s="22" t="s">
        <v>17</v>
      </c>
      <c r="C59" s="23" t="s">
        <v>18</v>
      </c>
      <c r="D59" s="18">
        <f>13*40</f>
        <v>520</v>
      </c>
      <c r="E59" s="4"/>
    </row>
    <row r="60" spans="1:5" ht="15.75" customHeight="1" x14ac:dyDescent="0.2">
      <c r="A60" s="2">
        <v>37</v>
      </c>
      <c r="B60" s="22" t="s">
        <v>43</v>
      </c>
      <c r="C60" s="23" t="s">
        <v>44</v>
      </c>
      <c r="D60" s="18">
        <f>13*0.92</f>
        <v>11.96</v>
      </c>
      <c r="E60" s="4"/>
    </row>
    <row r="61" spans="1:5" ht="15.75" customHeight="1" x14ac:dyDescent="0.2">
      <c r="A61" s="2">
        <v>38</v>
      </c>
      <c r="B61" s="22" t="s">
        <v>45</v>
      </c>
      <c r="C61" s="23" t="s">
        <v>44</v>
      </c>
      <c r="D61" s="18">
        <f>13*0.28</f>
        <v>3.6400000000000006</v>
      </c>
      <c r="E61" s="4"/>
    </row>
    <row r="62" spans="1:5" ht="15.75" customHeight="1" x14ac:dyDescent="0.2">
      <c r="A62" s="2">
        <v>39</v>
      </c>
      <c r="B62" s="22" t="s">
        <v>59</v>
      </c>
      <c r="C62" s="23" t="s">
        <v>4</v>
      </c>
      <c r="D62" s="24">
        <v>8</v>
      </c>
      <c r="E62" s="4"/>
    </row>
    <row r="63" spans="1:5" ht="15.75" customHeight="1" x14ac:dyDescent="0.2">
      <c r="A63" s="2">
        <v>40</v>
      </c>
      <c r="B63" s="22" t="s">
        <v>60</v>
      </c>
      <c r="C63" s="23" t="s">
        <v>4</v>
      </c>
      <c r="D63" s="17">
        <v>26</v>
      </c>
      <c r="E63" s="4"/>
    </row>
    <row r="64" spans="1:5" ht="15.75" customHeight="1" x14ac:dyDescent="0.2">
      <c r="A64" s="2">
        <v>41</v>
      </c>
      <c r="B64" s="5" t="s">
        <v>19</v>
      </c>
      <c r="C64" s="6" t="s">
        <v>11</v>
      </c>
      <c r="D64" s="17">
        <v>26</v>
      </c>
      <c r="E64" s="4"/>
    </row>
    <row r="65" spans="1:5" ht="15.75" customHeight="1" x14ac:dyDescent="0.2">
      <c r="A65" s="2">
        <v>42</v>
      </c>
      <c r="B65" s="5" t="s">
        <v>16</v>
      </c>
      <c r="C65" s="6" t="s">
        <v>11</v>
      </c>
      <c r="D65" s="17">
        <v>26</v>
      </c>
      <c r="E65" s="4"/>
    </row>
    <row r="66" spans="1:5" ht="15.75" customHeight="1" x14ac:dyDescent="0.2">
      <c r="A66" s="2">
        <v>43</v>
      </c>
      <c r="B66" s="5" t="s">
        <v>20</v>
      </c>
      <c r="C66" s="6" t="s">
        <v>4</v>
      </c>
      <c r="D66" s="17">
        <v>54</v>
      </c>
      <c r="E66" s="4"/>
    </row>
    <row r="67" spans="1:5" ht="15.75" customHeight="1" x14ac:dyDescent="0.2">
      <c r="A67" s="2">
        <v>44</v>
      </c>
      <c r="B67" s="5" t="s">
        <v>21</v>
      </c>
      <c r="C67" s="6" t="s">
        <v>4</v>
      </c>
      <c r="D67" s="17">
        <v>26</v>
      </c>
      <c r="E67" s="4"/>
    </row>
    <row r="68" spans="1:5" ht="15.75" customHeight="1" x14ac:dyDescent="0.2">
      <c r="A68" s="2">
        <v>45</v>
      </c>
      <c r="B68" s="5" t="s">
        <v>22</v>
      </c>
      <c r="C68" s="6" t="s">
        <v>11</v>
      </c>
      <c r="D68" s="17">
        <v>1</v>
      </c>
      <c r="E68" s="4"/>
    </row>
    <row r="69" spans="1:5" s="26" customFormat="1" x14ac:dyDescent="0.25">
      <c r="A69" s="25" t="s">
        <v>50</v>
      </c>
    </row>
    <row r="70" spans="1:5" s="26" customFormat="1" x14ac:dyDescent="0.25">
      <c r="A70" s="27" t="s">
        <v>0</v>
      </c>
    </row>
    <row r="71" spans="1:5" s="26" customFormat="1" x14ac:dyDescent="0.25">
      <c r="A71" s="28" t="s">
        <v>105</v>
      </c>
      <c r="B71" s="19" t="s">
        <v>51</v>
      </c>
      <c r="C71" s="29" t="s">
        <v>4</v>
      </c>
      <c r="D71" s="18">
        <v>6</v>
      </c>
      <c r="E71" s="30"/>
    </row>
    <row r="72" spans="1:5" s="26" customFormat="1" x14ac:dyDescent="0.25">
      <c r="A72" s="38" t="s">
        <v>106</v>
      </c>
      <c r="B72" s="37" t="s">
        <v>81</v>
      </c>
      <c r="C72" s="29" t="s">
        <v>4</v>
      </c>
      <c r="D72" s="29">
        <v>1</v>
      </c>
      <c r="E72" s="30"/>
    </row>
    <row r="73" spans="1:5" s="26" customFormat="1" x14ac:dyDescent="0.25">
      <c r="A73" s="28" t="s">
        <v>112</v>
      </c>
      <c r="B73" s="37" t="s">
        <v>82</v>
      </c>
      <c r="C73" s="29" t="s">
        <v>1</v>
      </c>
      <c r="D73" s="18">
        <v>131</v>
      </c>
      <c r="E73" s="30"/>
    </row>
    <row r="74" spans="1:5" s="26" customFormat="1" x14ac:dyDescent="0.25">
      <c r="A74" s="38" t="s">
        <v>108</v>
      </c>
      <c r="B74" s="37" t="s">
        <v>83</v>
      </c>
      <c r="C74" s="29" t="s">
        <v>1</v>
      </c>
      <c r="D74" s="18">
        <v>131</v>
      </c>
      <c r="E74" s="30"/>
    </row>
    <row r="75" spans="1:5" s="26" customFormat="1" x14ac:dyDescent="0.25">
      <c r="A75" s="28" t="s">
        <v>113</v>
      </c>
      <c r="B75" s="19" t="s">
        <v>47</v>
      </c>
      <c r="C75" s="29" t="s">
        <v>1</v>
      </c>
      <c r="D75" s="18">
        <v>10</v>
      </c>
      <c r="E75" s="30"/>
    </row>
    <row r="76" spans="1:5" s="26" customFormat="1" x14ac:dyDescent="0.25">
      <c r="A76" s="38" t="s">
        <v>111</v>
      </c>
      <c r="B76" s="19" t="s">
        <v>24</v>
      </c>
      <c r="C76" s="29" t="s">
        <v>3</v>
      </c>
      <c r="D76" s="18">
        <v>8</v>
      </c>
      <c r="E76" s="30"/>
    </row>
    <row r="77" spans="1:5" s="26" customFormat="1" x14ac:dyDescent="0.25">
      <c r="A77" s="28" t="s">
        <v>114</v>
      </c>
      <c r="B77" s="19" t="s">
        <v>2</v>
      </c>
      <c r="C77" s="29" t="s">
        <v>1</v>
      </c>
      <c r="D77" s="18">
        <v>10</v>
      </c>
      <c r="E77" s="30"/>
    </row>
    <row r="78" spans="1:5" s="26" customFormat="1" x14ac:dyDescent="0.25">
      <c r="A78" s="38" t="s">
        <v>109</v>
      </c>
      <c r="B78" s="19" t="s">
        <v>84</v>
      </c>
      <c r="C78" s="29" t="s">
        <v>85</v>
      </c>
      <c r="D78" s="18">
        <v>2</v>
      </c>
      <c r="E78" s="30"/>
    </row>
    <row r="79" spans="1:5" s="26" customFormat="1" x14ac:dyDescent="0.25">
      <c r="A79" s="31" t="s">
        <v>5</v>
      </c>
      <c r="B79" s="32"/>
      <c r="C79" s="32"/>
      <c r="D79" s="32" t="s">
        <v>52</v>
      </c>
      <c r="E79" s="32"/>
    </row>
    <row r="80" spans="1:5" s="26" customFormat="1" x14ac:dyDescent="0.25">
      <c r="A80" s="33" t="s">
        <v>105</v>
      </c>
      <c r="B80" s="34" t="s">
        <v>87</v>
      </c>
      <c r="C80" s="4" t="s">
        <v>1</v>
      </c>
      <c r="D80" s="4">
        <v>135</v>
      </c>
      <c r="E80" s="4"/>
    </row>
    <row r="81" spans="1:5" s="26" customFormat="1" x14ac:dyDescent="0.25">
      <c r="A81" s="33" t="s">
        <v>106</v>
      </c>
      <c r="B81" s="34" t="s">
        <v>88</v>
      </c>
      <c r="C81" s="4" t="s">
        <v>4</v>
      </c>
      <c r="D81" s="4">
        <v>2</v>
      </c>
      <c r="E81" s="4"/>
    </row>
    <row r="82" spans="1:5" s="26" customFormat="1" x14ac:dyDescent="0.25">
      <c r="A82" s="33" t="s">
        <v>112</v>
      </c>
      <c r="B82" s="34" t="s">
        <v>89</v>
      </c>
      <c r="C82" s="4" t="s">
        <v>4</v>
      </c>
      <c r="D82" s="4">
        <v>2</v>
      </c>
      <c r="E82" s="4"/>
    </row>
    <row r="83" spans="1:5" s="26" customFormat="1" x14ac:dyDescent="0.25">
      <c r="A83" s="33" t="s">
        <v>108</v>
      </c>
      <c r="B83" s="34" t="s">
        <v>53</v>
      </c>
      <c r="C83" s="4" t="s">
        <v>4</v>
      </c>
      <c r="D83" s="4">
        <v>6</v>
      </c>
      <c r="E83" s="4"/>
    </row>
    <row r="84" spans="1:5" s="26" customFormat="1" x14ac:dyDescent="0.25">
      <c r="A84" s="33" t="s">
        <v>113</v>
      </c>
      <c r="B84" s="35" t="s">
        <v>54</v>
      </c>
      <c r="C84" s="4" t="s">
        <v>4</v>
      </c>
      <c r="D84" s="4">
        <v>8</v>
      </c>
      <c r="E84" s="4"/>
    </row>
    <row r="85" spans="1:5" s="26" customFormat="1" x14ac:dyDescent="0.25">
      <c r="A85" s="33" t="s">
        <v>111</v>
      </c>
      <c r="B85" s="35" t="s">
        <v>55</v>
      </c>
      <c r="C85" s="4" t="s">
        <v>1</v>
      </c>
      <c r="D85" s="4">
        <v>18</v>
      </c>
      <c r="E85" s="4"/>
    </row>
    <row r="86" spans="1:5" s="26" customFormat="1" x14ac:dyDescent="0.25">
      <c r="A86" s="33" t="s">
        <v>114</v>
      </c>
      <c r="B86" s="35" t="s">
        <v>56</v>
      </c>
      <c r="C86" s="4" t="s">
        <v>4</v>
      </c>
      <c r="D86" s="4">
        <v>60</v>
      </c>
      <c r="E86" s="36"/>
    </row>
    <row r="87" spans="1:5" s="26" customFormat="1" x14ac:dyDescent="0.25">
      <c r="A87" s="33" t="s">
        <v>109</v>
      </c>
      <c r="B87" s="37" t="s">
        <v>57</v>
      </c>
      <c r="C87" s="29" t="s">
        <v>4</v>
      </c>
      <c r="D87" s="29">
        <v>2</v>
      </c>
      <c r="E87" s="36"/>
    </row>
    <row r="88" spans="1:5" s="26" customFormat="1" x14ac:dyDescent="0.25">
      <c r="A88" s="33" t="s">
        <v>115</v>
      </c>
      <c r="B88" s="37" t="s">
        <v>58</v>
      </c>
      <c r="C88" s="29" t="s">
        <v>11</v>
      </c>
      <c r="D88" s="29">
        <v>2</v>
      </c>
      <c r="E88" s="4"/>
    </row>
    <row r="89" spans="1:5" ht="15.75" customHeight="1" x14ac:dyDescent="0.2">
      <c r="A89" s="33" t="s">
        <v>116</v>
      </c>
      <c r="B89" s="22" t="s">
        <v>61</v>
      </c>
      <c r="C89" s="29" t="s">
        <v>4</v>
      </c>
      <c r="D89" s="29">
        <v>4</v>
      </c>
      <c r="E89" s="4"/>
    </row>
    <row r="90" spans="1:5" ht="15.75" customHeight="1" x14ac:dyDescent="0.2">
      <c r="A90" s="33" t="s">
        <v>117</v>
      </c>
      <c r="B90" s="22" t="s">
        <v>62</v>
      </c>
      <c r="C90" s="29" t="s">
        <v>4</v>
      </c>
      <c r="D90" s="29">
        <v>20</v>
      </c>
      <c r="E90" s="4"/>
    </row>
    <row r="91" spans="1:5" ht="15.75" customHeight="1" x14ac:dyDescent="0.2">
      <c r="A91" s="33" t="s">
        <v>118</v>
      </c>
      <c r="B91" s="22" t="s">
        <v>90</v>
      </c>
      <c r="C91" s="29" t="s">
        <v>4</v>
      </c>
      <c r="D91" s="29">
        <v>4</v>
      </c>
      <c r="E91" s="4"/>
    </row>
    <row r="92" spans="1:5" ht="15.75" customHeight="1" x14ac:dyDescent="0.2">
      <c r="A92" s="33" t="s">
        <v>119</v>
      </c>
      <c r="B92" s="22" t="s">
        <v>91</v>
      </c>
      <c r="C92" s="29" t="s">
        <v>4</v>
      </c>
      <c r="D92" s="29">
        <v>1</v>
      </c>
      <c r="E92" s="4"/>
    </row>
    <row r="93" spans="1:5" ht="15.75" customHeight="1" x14ac:dyDescent="0.2">
      <c r="A93" s="33" t="s">
        <v>120</v>
      </c>
      <c r="B93" s="22" t="s">
        <v>92</v>
      </c>
      <c r="C93" s="29" t="s">
        <v>4</v>
      </c>
      <c r="D93" s="29">
        <v>1</v>
      </c>
      <c r="E93" s="4"/>
    </row>
    <row r="94" spans="1:5" ht="15.75" customHeight="1" x14ac:dyDescent="0.2">
      <c r="A94" s="33" t="s">
        <v>121</v>
      </c>
      <c r="B94" s="22" t="s">
        <v>93</v>
      </c>
      <c r="C94" s="29" t="s">
        <v>4</v>
      </c>
      <c r="D94" s="29">
        <v>1</v>
      </c>
      <c r="E94" s="4"/>
    </row>
    <row r="95" spans="1:5" ht="15.75" customHeight="1" x14ac:dyDescent="0.2">
      <c r="A95" s="33" t="s">
        <v>107</v>
      </c>
      <c r="B95" s="22" t="s">
        <v>94</v>
      </c>
      <c r="C95" s="29" t="s">
        <v>4</v>
      </c>
      <c r="D95" s="29">
        <v>1</v>
      </c>
      <c r="E95" s="4"/>
    </row>
    <row r="96" spans="1:5" ht="15.75" customHeight="1" x14ac:dyDescent="0.2">
      <c r="A96" s="33" t="s">
        <v>122</v>
      </c>
      <c r="B96" s="22" t="s">
        <v>95</v>
      </c>
      <c r="C96" s="29" t="s">
        <v>4</v>
      </c>
      <c r="D96" s="29">
        <v>1</v>
      </c>
      <c r="E96" s="4"/>
    </row>
    <row r="97" spans="1:5" ht="15.75" customHeight="1" x14ac:dyDescent="0.2">
      <c r="A97" s="33" t="s">
        <v>123</v>
      </c>
      <c r="B97" s="22" t="s">
        <v>96</v>
      </c>
      <c r="C97" s="29" t="s">
        <v>4</v>
      </c>
      <c r="D97" s="29">
        <v>1</v>
      </c>
      <c r="E97" s="4"/>
    </row>
    <row r="98" spans="1:5" ht="15.75" customHeight="1" x14ac:dyDescent="0.2">
      <c r="A98" s="33" t="s">
        <v>124</v>
      </c>
      <c r="B98" s="22" t="s">
        <v>97</v>
      </c>
      <c r="C98" s="29" t="s">
        <v>4</v>
      </c>
      <c r="D98" s="29">
        <v>1</v>
      </c>
      <c r="E98" s="4"/>
    </row>
    <row r="99" spans="1:5" ht="15.75" customHeight="1" x14ac:dyDescent="0.2">
      <c r="A99" s="33" t="s">
        <v>110</v>
      </c>
      <c r="B99" s="22" t="s">
        <v>98</v>
      </c>
      <c r="C99" s="29" t="s">
        <v>4</v>
      </c>
      <c r="D99" s="29">
        <v>11</v>
      </c>
      <c r="E99" s="4"/>
    </row>
    <row r="100" spans="1:5" ht="15.75" customHeight="1" x14ac:dyDescent="0.2">
      <c r="A100" s="33" t="s">
        <v>125</v>
      </c>
      <c r="B100" s="19" t="s">
        <v>60</v>
      </c>
      <c r="C100" s="18" t="s">
        <v>4</v>
      </c>
      <c r="D100" s="18">
        <v>2</v>
      </c>
      <c r="E100" s="4"/>
    </row>
    <row r="101" spans="1:5" ht="15.75" customHeight="1" x14ac:dyDescent="0.2">
      <c r="A101" s="33" t="s">
        <v>126</v>
      </c>
      <c r="B101" s="19" t="s">
        <v>99</v>
      </c>
      <c r="C101" s="18" t="s">
        <v>4</v>
      </c>
      <c r="D101" s="18">
        <v>8</v>
      </c>
      <c r="E101" s="4"/>
    </row>
    <row r="102" spans="1:5" ht="15.75" customHeight="1" x14ac:dyDescent="0.2">
      <c r="A102" s="33" t="s">
        <v>127</v>
      </c>
      <c r="B102" s="19" t="s">
        <v>7</v>
      </c>
      <c r="C102" s="18" t="s">
        <v>4</v>
      </c>
      <c r="D102" s="18">
        <v>4</v>
      </c>
      <c r="E102" s="4"/>
    </row>
    <row r="103" spans="1:5" ht="15.75" customHeight="1" x14ac:dyDescent="0.2">
      <c r="A103" s="33" t="s">
        <v>128</v>
      </c>
      <c r="B103" s="19" t="s">
        <v>100</v>
      </c>
      <c r="C103" s="18" t="s">
        <v>1</v>
      </c>
      <c r="D103" s="18">
        <v>12</v>
      </c>
      <c r="E103" s="4"/>
    </row>
    <row r="104" spans="1:5" ht="15.75" customHeight="1" x14ac:dyDescent="0.2">
      <c r="A104" s="33" t="s">
        <v>129</v>
      </c>
      <c r="B104" s="19" t="s">
        <v>9</v>
      </c>
      <c r="C104" s="18" t="s">
        <v>4</v>
      </c>
      <c r="D104" s="18">
        <v>4</v>
      </c>
    </row>
    <row r="105" spans="1:5" ht="15.75" customHeight="1" x14ac:dyDescent="0.25">
      <c r="A105" s="31" t="s">
        <v>101</v>
      </c>
      <c r="B105" s="19"/>
      <c r="C105" s="18"/>
      <c r="D105" s="18"/>
      <c r="E105" s="4"/>
    </row>
    <row r="106" spans="1:5" ht="15.75" customHeight="1" x14ac:dyDescent="0.25">
      <c r="A106" s="31" t="s">
        <v>0</v>
      </c>
      <c r="B106" s="19"/>
      <c r="C106" s="18"/>
      <c r="D106" s="18"/>
      <c r="E106" s="4"/>
    </row>
    <row r="107" spans="1:5" ht="15.75" customHeight="1" x14ac:dyDescent="0.2">
      <c r="A107" s="33" t="s">
        <v>105</v>
      </c>
      <c r="B107" s="19" t="s">
        <v>102</v>
      </c>
      <c r="C107" s="18" t="s">
        <v>3</v>
      </c>
      <c r="D107" s="18">
        <v>2</v>
      </c>
      <c r="E107" s="4"/>
    </row>
    <row r="108" spans="1:5" ht="15.75" customHeight="1" x14ac:dyDescent="0.25">
      <c r="A108" s="31" t="s">
        <v>5</v>
      </c>
      <c r="B108" s="19"/>
      <c r="C108" s="18"/>
      <c r="D108" s="18"/>
      <c r="E108" s="4"/>
    </row>
    <row r="109" spans="1:5" ht="15.75" customHeight="1" x14ac:dyDescent="0.2">
      <c r="A109" s="33" t="s">
        <v>105</v>
      </c>
      <c r="B109" s="19" t="s">
        <v>103</v>
      </c>
      <c r="C109" s="18" t="s">
        <v>4</v>
      </c>
      <c r="D109" s="18">
        <v>2</v>
      </c>
      <c r="E109" s="4"/>
    </row>
    <row r="110" spans="1:5" ht="15.75" customHeight="1" x14ac:dyDescent="0.2">
      <c r="A110" s="33" t="s">
        <v>106</v>
      </c>
      <c r="B110" s="37" t="s">
        <v>104</v>
      </c>
      <c r="C110" s="18" t="s">
        <v>4</v>
      </c>
      <c r="D110" s="18">
        <v>6</v>
      </c>
      <c r="E110" s="4"/>
    </row>
  </sheetData>
  <dataConsolidate/>
  <mergeCells count="3">
    <mergeCell ref="A1:E1"/>
    <mergeCell ref="A2:E2"/>
    <mergeCell ref="A3:E3"/>
  </mergeCells>
  <printOptions horizontalCentered="1"/>
  <pageMargins left="1.0236220472440944" right="0.23622047244094491" top="0.15748031496062992" bottom="0.15748031496062992" header="0" footer="0.19685039370078741"/>
  <pageSetup paperSize="9" scale="47" pageOrder="overThenDown" orientation="portrait" horizontalDpi="30066" verticalDpi="26478" r:id="rId1"/>
  <headerFooter alignWithMargins="0">
    <oddFooter>&amp;C&amp;"Times New Roman,обычный"&amp;12&amp;P&amp;R&amp;"Times New Roman,обычный"&amp;12_____________ / &amp;"Times New Roman,курсив"V.Panasjuks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KP-1</vt:lpstr>
      <vt:lpstr>'KP-1'!Print_Area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dbernats</dc:creator>
  <cp:lastModifiedBy>Viktors Vanagelis</cp:lastModifiedBy>
  <cp:lastPrinted>2020-08-03T16:27:03Z</cp:lastPrinted>
  <dcterms:created xsi:type="dcterms:W3CDTF">2016-11-30T08:19:00Z</dcterms:created>
  <dcterms:modified xsi:type="dcterms:W3CDTF">2021-02-11T06:08:09Z</dcterms:modified>
</cp:coreProperties>
</file>