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50" activeTab="0"/>
  </bookViews>
  <sheets>
    <sheet name="Ludza" sheetId="1" r:id="rId1"/>
  </sheets>
  <definedNames/>
  <calcPr fullCalcOnLoad="1"/>
</workbook>
</file>

<file path=xl/sharedStrings.xml><?xml version="1.0" encoding="utf-8"?>
<sst xmlns="http://schemas.openxmlformats.org/spreadsheetml/2006/main" count="71" uniqueCount="63">
  <si>
    <t>Nr.</t>
  </si>
  <si>
    <t>Darbu veidi un izmaksas</t>
  </si>
  <si>
    <t>kompl.</t>
  </si>
  <si>
    <t>2.1.</t>
  </si>
  <si>
    <t>Citi darbi</t>
  </si>
  <si>
    <t>(būvdarbu veids vai konstruktīvā elementa nosaukums)</t>
  </si>
  <si>
    <t>TIESĀS IZMAKSAS KOPĀ, t.sk. darba devēja sociālais nodoklis(%):</t>
  </si>
  <si>
    <t>Virsizdevumi (t.sk.darba aizsardzība) (_____%)</t>
  </si>
  <si>
    <t>Peļņa (____%)</t>
  </si>
  <si>
    <t>KOPĀ:</t>
  </si>
  <si>
    <t>PAVISAM KOPĀ:</t>
  </si>
  <si>
    <t>1.1.</t>
  </si>
  <si>
    <t>m</t>
  </si>
  <si>
    <t>Sastadīja:</t>
  </si>
  <si>
    <t>Projektēšana</t>
  </si>
  <si>
    <t xml:space="preserve"> Būvdarbi</t>
  </si>
  <si>
    <t>kpl</t>
  </si>
  <si>
    <t xml:space="preserve">Pazīme:Apjomi sastādīti aptuveni (precizēt paskaidrojuma raksta izstrādes laikā)  </t>
  </si>
  <si>
    <t>Galvenā būvinženiere  R.Latkovska</t>
  </si>
  <si>
    <r>
      <rPr>
        <b/>
        <sz val="10"/>
        <rFont val="Arial"/>
        <family val="2"/>
      </rPr>
      <t>Demontāžas darbi</t>
    </r>
    <r>
      <rPr>
        <sz val="10"/>
        <rFont val="Arial"/>
        <family val="2"/>
      </rPr>
      <t xml:space="preserve"> </t>
    </r>
  </si>
  <si>
    <t>m2</t>
  </si>
  <si>
    <t xml:space="preserve">Būvlaukuma sagatavošanas darbi </t>
  </si>
  <si>
    <t>obj</t>
  </si>
  <si>
    <t>4.1.</t>
  </si>
  <si>
    <t>4.2.</t>
  </si>
  <si>
    <t>4.3.</t>
  </si>
  <si>
    <t>4.4.</t>
  </si>
  <si>
    <t>4.5.</t>
  </si>
  <si>
    <t>5.1.</t>
  </si>
  <si>
    <t>Darba samaksas likme *
(euro/h)</t>
  </si>
  <si>
    <t>Vienības izmaksas</t>
  </si>
  <si>
    <t>Kopā uz visu apjomu</t>
  </si>
  <si>
    <t>Laika norma 
(c/h)</t>
  </si>
  <si>
    <t>Darba alga</t>
  </si>
  <si>
    <t xml:space="preserve">Būvizstrā- dājumi </t>
  </si>
  <si>
    <t xml:space="preserve">Mehānismi </t>
  </si>
  <si>
    <t>Kopā</t>
  </si>
  <si>
    <t>Darbietilpība
 (c/h)</t>
  </si>
  <si>
    <t xml:space="preserve">Darba alga </t>
  </si>
  <si>
    <t>Mehānismi</t>
  </si>
  <si>
    <t xml:space="preserve">Summa </t>
  </si>
  <si>
    <t>Mērvienība</t>
  </si>
  <si>
    <t>Daudzums</t>
  </si>
  <si>
    <t xml:space="preserve">Transformatoru apakšstacijas ēka Stacijas ielā 90, Ludzā, Ludzas novadā (paskaidrojuma raksta izstrāde un būvdarbu veikšana) jumta seguma nomaiņa
</t>
  </si>
  <si>
    <t>Paskaidrojuma raksta izstrāde jumta seguma nomaiņai</t>
  </si>
  <si>
    <t xml:space="preserve">DVP projekta izstrāde, būvlaukuma sagatavošanas darbi (saskaņā ar darba organizācijas shēmu un DVP)~pagaidu nožogojums, administratīvo un strādnieku sadzīves telpu (konteiners(i)), inventāra noliktava (konteiners(i)), mobilā BIO tualete, drošības zīmes ugunsdrošības stends, statnes utt.  </t>
  </si>
  <si>
    <t xml:space="preserve">Esošo jumta segumu (bitumena loksnes, kausējuma bitumena ruļļu materiālais) ar skārda apdares elementiem, iekaitot slīpuma veidojošo konstrukciju (koka) demontāžu.Būvgružu utilizācija </t>
  </si>
  <si>
    <t xml:space="preserve">Jumta virsmas sagatavošana, izlīdzināšana ar cementa javu iekaitot piekļāvumu izveidošanu pie ārsienas </t>
  </si>
  <si>
    <t>Jumta virsmu ieklāšana ar kausējamo bitumena ruļļu materiāliem (dīvas kārtas) (apakšēja kārta: biežums &gt;=3,0mm, masa &gt;=4,0mm kg/m2, augšēja kārta  &gt;=4,3mm, masa &gt;=5,5mm kg/m2)</t>
  </si>
  <si>
    <t>Piekļāvumu ieklāšana un stiprināšana pie ārsienas ar kausējamo bitumena ruļļu materiāla dīvām kārtām (biezums&gt;=4,3mm, masa &gt;=5,5mm kg/m2)</t>
  </si>
  <si>
    <t xml:space="preserve">Cinkotā skārda (biezums &gt;=0,6mm, &gt;=Zn 275g/m2) lāseņu ierīkošana ap jumta perimetru (neskaitot malas, kuros paredzēta tekņu ierīkošana)  </t>
  </si>
  <si>
    <t xml:space="preserve">Cinkotā skārda (biezums &gt;=0,6mm, &gt;=Zn 275g/m2) piekarteknes ierīkošana 
ar nocinkotiem teknes tērauda turētajiem, ieskaitot cinkotā skārda (biezums &gt;=0,6mm, &gt;=Zn 275g/m2) lasēņa montāžu pie malas </t>
  </si>
  <si>
    <t>4.6.</t>
  </si>
  <si>
    <t xml:space="preserve">Izpilddokumentācijas sagatavošana (atbilstoši darba uzdevuma prasībām, kā arī Ministru kabineta noteikumu, būvnormatīvu, tehnisko normatīvu un standartu prasībām) objekta nodošanai ekspluatācija. Objekta nodošana ekspluatācijā  </t>
  </si>
  <si>
    <t>1 m2 par jumta seguma ierīkošanai kopā ar projektēšanas dokumentācijas izstrādi, objekta sagatavošanas darbiem, demontāžas darbiem, jumta seguma ierīkošanas būvdarbiem, izpilddokumentāciju sastādīšanu un pieskaitāmajiem izdevumiem (atbilstoši  darba uzdevuma prasībām un plānoto būvdarbu apjomu sarakstam)</t>
  </si>
  <si>
    <t xml:space="preserve">Cinkotā skārda (biezums &gt;=0,6mm, &gt;=Zn 275g/m2) notekcaurules (Lkop~12,5m) montāža ar nocinkotiem tērauda turētajiem pie ēkas ārsienas, ieskaitot cinkotā skārda (biezums &gt;=0,6mm, &gt;=Zn 275g/m2) piltuvi (2.kpl), betona teknes ierīkošanu (2.kpl) uz ēkas aizsargapmales pie notekcaurules  </t>
  </si>
  <si>
    <r>
      <rPr>
        <b/>
        <sz val="10"/>
        <rFont val="Arial"/>
        <family val="2"/>
      </rPr>
      <t>Objekta nosaukums:</t>
    </r>
    <r>
      <rPr>
        <sz val="10"/>
        <rFont val="Arial"/>
        <family val="2"/>
      </rPr>
      <t xml:space="preserve">  Transformatoru apakšstacijas ēka Stacijas ielā 90, Ludzā, Ludzas novadā (paskaidrojuma raksta izstrāde un būvdarbu veikšana) jumta seguma nomaiņa</t>
    </r>
  </si>
  <si>
    <r>
      <rPr>
        <b/>
        <sz val="10"/>
        <rFont val="Arial"/>
        <family val="2"/>
      </rPr>
      <t>Būves nosaukums:</t>
    </r>
    <r>
      <rPr>
        <sz val="10"/>
        <rFont val="Arial"/>
        <family val="2"/>
      </rPr>
      <t xml:space="preserve">      Jumta seguma nomaiņa</t>
    </r>
  </si>
  <si>
    <r>
      <rPr>
        <b/>
        <sz val="10"/>
        <rFont val="Arial"/>
        <family val="2"/>
      </rPr>
      <t>Objekta adrese:</t>
    </r>
    <r>
      <rPr>
        <sz val="10"/>
        <rFont val="Arial"/>
        <family val="2"/>
      </rPr>
      <t xml:space="preserve">          Stacijas ielā 90, Ludzā, Ludzas novadā</t>
    </r>
  </si>
  <si>
    <r>
      <t>Objekta kadastra apzīmējums:</t>
    </r>
    <r>
      <rPr>
        <sz val="10"/>
        <rFont val="Arial"/>
        <family val="2"/>
      </rPr>
      <t xml:space="preserve"> zeme- 68010060474</t>
    </r>
  </si>
  <si>
    <r>
      <t xml:space="preserve">Objekta kadastra apzīmējums: </t>
    </r>
    <r>
      <rPr>
        <sz val="10"/>
        <rFont val="Arial"/>
        <family val="2"/>
      </rPr>
      <t>68010060474008</t>
    </r>
  </si>
  <si>
    <r>
      <rPr>
        <b/>
        <sz val="10"/>
        <rFont val="Arial"/>
        <family val="2"/>
      </rPr>
      <t>Pasūtītājs:</t>
    </r>
    <r>
      <rPr>
        <sz val="10"/>
        <rFont val="Arial"/>
        <family val="2"/>
      </rPr>
      <t xml:space="preserve">  VAS "Latvijas Dzelzceļš"   </t>
    </r>
  </si>
  <si>
    <t>Plānoto būvdarbu apjomi / Finanšu piedāvājums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</si>
</sst>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0.0%"/>
    <numFmt numFmtId="177" formatCode="_-* #,##0.00\ _L_s_-;\-* #,##0.00\ _L_s_-;_-* &quot;-&quot;??\ _L_s_-;_-@_-"/>
    <numFmt numFmtId="178" formatCode="#,##0.0"/>
    <numFmt numFmtId="179" formatCode="_(* #,##0.00_);_(* \(#,##0.00\);_(* \-??_);_(@_)"/>
    <numFmt numFmtId="180" formatCode="0.00;[Red]0.00"/>
    <numFmt numFmtId="181" formatCode="0.0"/>
  </numFmts>
  <fonts count="62">
    <font>
      <sz val="12"/>
      <color theme="1"/>
      <name val="Times New Roman"/>
      <family val="2"/>
    </font>
    <font>
      <sz val="12"/>
      <color indexed="8"/>
      <name val="Times New Roman"/>
      <family val="2"/>
    </font>
    <font>
      <sz val="10"/>
      <name val="Arial"/>
      <family val="2"/>
    </font>
    <font>
      <sz val="10"/>
      <color indexed="8"/>
      <name val="Arial"/>
      <family val="2"/>
    </font>
    <font>
      <b/>
      <sz val="10"/>
      <color indexed="8"/>
      <name val="Arial"/>
      <family val="2"/>
    </font>
    <font>
      <b/>
      <sz val="10"/>
      <name val="Arial"/>
      <family val="2"/>
    </font>
    <font>
      <b/>
      <i/>
      <sz val="10"/>
      <name val="Arial"/>
      <family val="2"/>
    </font>
    <font>
      <i/>
      <sz val="10"/>
      <name val="Arial"/>
      <family val="2"/>
    </font>
    <font>
      <i/>
      <sz val="10"/>
      <color indexed="8"/>
      <name val="Arial"/>
      <family val="2"/>
    </font>
    <font>
      <sz val="10"/>
      <color indexed="63"/>
      <name val="Arial"/>
      <family val="2"/>
    </font>
    <font>
      <b/>
      <u val="single"/>
      <sz val="11"/>
      <name val="Arial"/>
      <family val="2"/>
    </font>
    <font>
      <b/>
      <sz val="9"/>
      <name val="Arial"/>
      <family val="2"/>
    </font>
    <font>
      <sz val="9"/>
      <name val="Arial"/>
      <family val="2"/>
    </font>
    <font>
      <b/>
      <i/>
      <sz val="9"/>
      <name val="Arial"/>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b/>
      <sz val="12"/>
      <color indexed="8"/>
      <name val="Times New Roman"/>
      <family val="2"/>
    </font>
    <font>
      <sz val="12"/>
      <color indexed="10"/>
      <name val="Times New Roman"/>
      <family val="2"/>
    </font>
    <font>
      <i/>
      <sz val="10"/>
      <color indexed="10"/>
      <name val="Arial"/>
      <family val="2"/>
    </font>
    <font>
      <i/>
      <sz val="10"/>
      <color indexed="40"/>
      <name val="Arial"/>
      <family val="2"/>
    </font>
    <font>
      <b/>
      <i/>
      <sz val="10"/>
      <color indexed="10"/>
      <name val="Arial"/>
      <family val="2"/>
    </font>
    <font>
      <b/>
      <i/>
      <sz val="10"/>
      <color indexed="40"/>
      <name val="Arial"/>
      <family val="2"/>
    </font>
    <font>
      <b/>
      <i/>
      <sz val="10"/>
      <color indexed="8"/>
      <name val="Arial"/>
      <family val="2"/>
    </font>
    <font>
      <b/>
      <sz val="11"/>
      <color indexed="8"/>
      <name val="Arial"/>
      <family val="2"/>
    </font>
    <font>
      <b/>
      <i/>
      <sz val="11"/>
      <color indexed="8"/>
      <name val="Arial"/>
      <family val="2"/>
    </font>
    <font>
      <sz val="12"/>
      <color theme="0"/>
      <name val="Times New Roman"/>
      <family val="2"/>
    </font>
    <font>
      <b/>
      <sz val="12"/>
      <color rgb="FFFA7D00"/>
      <name val="Times New Roman"/>
      <family val="2"/>
    </font>
    <font>
      <sz val="12"/>
      <color rgb="FFFF0000"/>
      <name val="Times New Roman"/>
      <family val="2"/>
    </font>
    <font>
      <sz val="12"/>
      <color rgb="FF3F3F76"/>
      <name val="Times New Roman"/>
      <family val="2"/>
    </font>
    <font>
      <b/>
      <sz val="12"/>
      <color rgb="FF3F3F3F"/>
      <name val="Times New Roman"/>
      <family val="2"/>
    </font>
    <font>
      <b/>
      <sz val="12"/>
      <color theme="1"/>
      <name val="Times New Roman"/>
      <family val="2"/>
    </font>
    <font>
      <sz val="12"/>
      <color rgb="FF006100"/>
      <name val="Times New Roman"/>
      <family val="2"/>
    </font>
    <font>
      <sz val="12"/>
      <color rgb="FF9C6500"/>
      <name val="Times New Roman"/>
      <family val="2"/>
    </font>
    <font>
      <sz val="18"/>
      <color theme="3"/>
      <name val="Calibri Light"/>
      <family val="2"/>
    </font>
    <font>
      <i/>
      <sz val="12"/>
      <color rgb="FF7F7F7F"/>
      <name val="Times New Roman"/>
      <family val="2"/>
    </font>
    <font>
      <b/>
      <sz val="12"/>
      <color theme="0"/>
      <name val="Times New Roman"/>
      <family val="2"/>
    </font>
    <font>
      <sz val="12"/>
      <color rgb="FFFA7D00"/>
      <name val="Times New Roman"/>
      <family val="2"/>
    </font>
    <font>
      <sz val="12"/>
      <color rgb="FF9C0006"/>
      <name val="Times New Roman"/>
      <family val="2"/>
    </font>
    <font>
      <b/>
      <sz val="15"/>
      <color theme="3"/>
      <name val="Times New Roman"/>
      <family val="2"/>
    </font>
    <font>
      <b/>
      <sz val="13"/>
      <color theme="3"/>
      <name val="Times New Roman"/>
      <family val="2"/>
    </font>
    <font>
      <b/>
      <sz val="11"/>
      <color theme="3"/>
      <name val="Times New Roman"/>
      <family val="2"/>
    </font>
    <font>
      <i/>
      <sz val="10"/>
      <color rgb="FFFF0000"/>
      <name val="Arial"/>
      <family val="2"/>
    </font>
    <font>
      <i/>
      <sz val="10"/>
      <color rgb="FF00B0F0"/>
      <name val="Arial"/>
      <family val="2"/>
    </font>
    <font>
      <b/>
      <i/>
      <sz val="10"/>
      <color rgb="FFFF0000"/>
      <name val="Arial"/>
      <family val="2"/>
    </font>
    <font>
      <b/>
      <i/>
      <sz val="10"/>
      <color rgb="FF00B0F0"/>
      <name val="Arial"/>
      <family val="2"/>
    </font>
    <font>
      <b/>
      <i/>
      <sz val="10"/>
      <color theme="1"/>
      <name val="Arial"/>
      <family val="2"/>
    </font>
    <font>
      <i/>
      <sz val="10"/>
      <color theme="1"/>
      <name val="Arial"/>
      <family val="2"/>
    </font>
    <font>
      <sz val="10"/>
      <color theme="1"/>
      <name val="Arial"/>
      <family val="2"/>
    </font>
    <font>
      <b/>
      <sz val="11"/>
      <color theme="1"/>
      <name val="Arial"/>
      <family val="2"/>
    </font>
    <font>
      <b/>
      <i/>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medium"/>
      <right style="thin"/>
      <top style="thin"/>
      <bottom style="thin"/>
    </border>
    <border>
      <left style="medium"/>
      <right>
        <color indexed="63"/>
      </right>
      <top style="thin"/>
      <bottom style="thin"/>
    </border>
    <border>
      <left style="medium"/>
      <right style="medium"/>
      <top style="medium"/>
      <bottom style="medium"/>
    </border>
    <border>
      <left style="medium"/>
      <right>
        <color indexed="63"/>
      </right>
      <top style="medium"/>
      <bottom style="thin"/>
    </border>
    <border>
      <left style="thin"/>
      <right style="thin"/>
      <top style="medium"/>
      <bottom style="thin"/>
    </border>
    <border>
      <left style="medium"/>
      <right>
        <color indexed="63"/>
      </right>
      <top>
        <color indexed="63"/>
      </top>
      <bottom style="thin"/>
    </border>
    <border>
      <left style="medium"/>
      <right>
        <color indexed="63"/>
      </right>
      <top style="thin"/>
      <bottom style="medium"/>
    </border>
    <border>
      <left style="thin"/>
      <right style="thin"/>
      <top/>
      <bottom style="thin"/>
    </border>
    <border>
      <left style="thin"/>
      <right style="thin"/>
      <top style="thin"/>
      <bottom style="medium"/>
    </border>
    <border>
      <left style="thin"/>
      <right>
        <color indexed="63"/>
      </right>
      <top style="thin"/>
      <bottom style="thin"/>
    </border>
    <border>
      <left style="thin"/>
      <right>
        <color indexed="63"/>
      </right>
      <top style="medium"/>
      <bottom style="thin"/>
    </border>
    <border>
      <left style="thin"/>
      <right>
        <color indexed="63"/>
      </right>
      <top/>
      <bottom style="thin"/>
    </border>
    <border>
      <left style="thin"/>
      <right>
        <color indexed="63"/>
      </right>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medium"/>
      <right>
        <color indexed="63"/>
      </right>
      <top style="medium"/>
      <bottom style="medium"/>
    </border>
    <border>
      <left style="thin"/>
      <right style="medium"/>
      <top style="medium"/>
      <bottom style="medium"/>
    </border>
    <border>
      <left style="thin"/>
      <right style="thin"/>
      <top>
        <color indexed="63"/>
      </top>
      <bottom>
        <color indexed="63"/>
      </bottom>
    </border>
    <border>
      <left>
        <color indexed="63"/>
      </left>
      <right>
        <color indexed="63"/>
      </right>
      <top>
        <color indexed="63"/>
      </top>
      <bottom style="thin"/>
    </border>
    <border>
      <left style="thin"/>
      <right style="medium"/>
      <top style="thin"/>
      <bottom/>
    </border>
    <border>
      <left style="medium"/>
      <right>
        <color indexed="63"/>
      </right>
      <top>
        <color indexed="63"/>
      </top>
      <bottom>
        <color indexed="63"/>
      </bottom>
    </border>
    <border>
      <left style="medium"/>
      <right style="medium"/>
      <top style="medium"/>
      <bottom/>
    </border>
    <border>
      <left style="medium"/>
      <right style="medium"/>
      <top>
        <color indexed="63"/>
      </top>
      <bottom>
        <color indexed="63"/>
      </bottom>
    </border>
    <border>
      <left style="medium"/>
      <right style="medium"/>
      <top/>
      <bottom style="medium"/>
    </border>
    <border>
      <left style="medium"/>
      <right style="thin"/>
      <top style="medium"/>
      <bottom/>
    </border>
    <border>
      <left style="medium"/>
      <right style="thin"/>
      <top>
        <color indexed="63"/>
      </top>
      <bottom>
        <color indexed="63"/>
      </bottom>
    </border>
    <border>
      <left style="thin"/>
      <right style="thin"/>
      <top style="medium"/>
      <bottom/>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 fillId="0" borderId="0">
      <alignment/>
      <protection/>
    </xf>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0" applyNumberFormat="0" applyFill="0" applyBorder="0" applyAlignment="0" applyProtection="0"/>
    <xf numFmtId="0" fontId="40" fillId="21" borderId="1"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1"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45" fillId="0" borderId="0" applyNumberFormat="0" applyFill="0" applyBorder="0" applyAlignment="0" applyProtection="0"/>
    <xf numFmtId="0" fontId="46" fillId="0" borderId="0" applyNumberFormat="0" applyFill="0" applyBorder="0" applyAlignment="0" applyProtection="0"/>
    <xf numFmtId="0" fontId="47"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8" fillId="0" borderId="6" applyNumberFormat="0" applyFill="0" applyAlignment="0" applyProtection="0"/>
    <xf numFmtId="0" fontId="49"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cellStyleXfs>
  <cellXfs count="127">
    <xf numFmtId="0" fontId="0" fillId="0" borderId="0" xfId="0" applyAlignment="1">
      <alignment/>
    </xf>
    <xf numFmtId="49" fontId="3" fillId="33" borderId="10" xfId="0" applyNumberFormat="1" applyFont="1" applyFill="1" applyBorder="1" applyAlignment="1">
      <alignment horizontal="center" vertical="center"/>
    </xf>
    <xf numFmtId="1" fontId="3" fillId="34" borderId="10" xfId="0" applyNumberFormat="1" applyFont="1" applyFill="1" applyBorder="1" applyAlignment="1">
      <alignment horizontal="center" vertical="center"/>
    </xf>
    <xf numFmtId="3" fontId="2" fillId="0" borderId="10" xfId="44" applyNumberFormat="1" applyFont="1" applyFill="1" applyBorder="1" applyAlignment="1" applyProtection="1">
      <alignment horizontal="center" vertical="center"/>
      <protection/>
    </xf>
    <xf numFmtId="1" fontId="2" fillId="34" borderId="10" xfId="0" applyNumberFormat="1" applyFont="1" applyFill="1" applyBorder="1" applyAlignment="1">
      <alignment horizontal="center" vertical="center"/>
    </xf>
    <xf numFmtId="2" fontId="5" fillId="33" borderId="11" xfId="0" applyNumberFormat="1" applyFont="1" applyFill="1" applyBorder="1" applyAlignment="1">
      <alignment horizontal="left" vertical="center" wrapText="1"/>
    </xf>
    <xf numFmtId="2" fontId="2" fillId="33" borderId="10" xfId="0" applyNumberFormat="1" applyFont="1" applyFill="1" applyBorder="1" applyAlignment="1">
      <alignment horizontal="left" vertical="center" wrapText="1"/>
    </xf>
    <xf numFmtId="49" fontId="2" fillId="33"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2" fontId="5" fillId="33" borderId="10" xfId="0" applyNumberFormat="1" applyFont="1" applyFill="1" applyBorder="1" applyAlignment="1">
      <alignment horizontal="left" vertical="center" wrapText="1"/>
    </xf>
    <xf numFmtId="0" fontId="2" fillId="0" borderId="1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xf>
    <xf numFmtId="0" fontId="6" fillId="0" borderId="14" xfId="0" applyFont="1" applyFill="1" applyBorder="1" applyAlignment="1">
      <alignment horizontal="right" vertical="center" wrapText="1"/>
    </xf>
    <xf numFmtId="0" fontId="7" fillId="0" borderId="15" xfId="0" applyFont="1" applyFill="1" applyBorder="1" applyAlignment="1">
      <alignment horizontal="center"/>
    </xf>
    <xf numFmtId="0" fontId="7" fillId="0" borderId="15" xfId="0" applyFont="1" applyFill="1" applyBorder="1" applyAlignment="1">
      <alignment/>
    </xf>
    <xf numFmtId="0" fontId="6" fillId="0" borderId="12" xfId="0" applyFont="1" applyFill="1" applyBorder="1" applyAlignment="1">
      <alignment horizontal="right" vertical="center" wrapText="1"/>
    </xf>
    <xf numFmtId="0" fontId="53" fillId="0" borderId="0" xfId="0" applyFont="1" applyFill="1" applyBorder="1" applyAlignment="1">
      <alignment/>
    </xf>
    <xf numFmtId="0" fontId="54" fillId="0" borderId="0" xfId="0" applyFont="1" applyFill="1" applyBorder="1" applyAlignment="1">
      <alignment/>
    </xf>
    <xf numFmtId="0" fontId="7" fillId="0" borderId="0" xfId="0" applyFont="1" applyFill="1" applyBorder="1" applyAlignment="1">
      <alignment/>
    </xf>
    <xf numFmtId="0" fontId="6" fillId="0" borderId="16" xfId="0" applyFont="1" applyFill="1" applyBorder="1" applyAlignment="1">
      <alignment horizontal="right" vertical="center" wrapText="1"/>
    </xf>
    <xf numFmtId="0" fontId="7" fillId="33" borderId="12" xfId="0" applyNumberFormat="1" applyFont="1" applyFill="1" applyBorder="1" applyAlignment="1" applyProtection="1">
      <alignment horizontal="right" vertical="center" wrapText="1"/>
      <protection/>
    </xf>
    <xf numFmtId="0" fontId="7" fillId="0" borderId="17" xfId="0" applyNumberFormat="1" applyFont="1" applyFill="1" applyBorder="1" applyAlignment="1" applyProtection="1">
      <alignment horizontal="right" vertical="center" wrapText="1"/>
      <protection/>
    </xf>
    <xf numFmtId="2" fontId="7" fillId="0" borderId="10" xfId="0" applyNumberFormat="1" applyFont="1" applyBorder="1" applyAlignment="1">
      <alignment horizontal="center" vertical="center"/>
    </xf>
    <xf numFmtId="0" fontId="7" fillId="0" borderId="10" xfId="0" applyFont="1" applyFill="1" applyBorder="1" applyAlignment="1">
      <alignment/>
    </xf>
    <xf numFmtId="0" fontId="7" fillId="0" borderId="18" xfId="0" applyFont="1" applyFill="1" applyBorder="1" applyAlignment="1">
      <alignment/>
    </xf>
    <xf numFmtId="0" fontId="7" fillId="0" borderId="0" xfId="0" applyFont="1" applyFill="1" applyAlignment="1">
      <alignment/>
    </xf>
    <xf numFmtId="0" fontId="7" fillId="0" borderId="19" xfId="0" applyFont="1" applyFill="1" applyBorder="1" applyAlignment="1">
      <alignment/>
    </xf>
    <xf numFmtId="0" fontId="7" fillId="0" borderId="0" xfId="0" applyFont="1" applyFill="1" applyAlignment="1">
      <alignment wrapText="1"/>
    </xf>
    <xf numFmtId="0" fontId="2" fillId="0" borderId="0" xfId="0" applyFont="1" applyFill="1" applyAlignment="1">
      <alignment/>
    </xf>
    <xf numFmtId="0" fontId="6" fillId="0" borderId="0" xfId="0" applyFont="1" applyFill="1" applyAlignment="1">
      <alignment wrapText="1"/>
    </xf>
    <xf numFmtId="2" fontId="7" fillId="0" borderId="20" xfId="0" applyNumberFormat="1" applyFont="1" applyBorder="1" applyAlignment="1">
      <alignment horizontal="center" vertical="center"/>
    </xf>
    <xf numFmtId="0" fontId="7" fillId="0" borderId="21" xfId="0" applyFont="1" applyFill="1" applyBorder="1" applyAlignment="1">
      <alignment/>
    </xf>
    <xf numFmtId="0" fontId="7" fillId="0" borderId="20" xfId="0" applyFont="1" applyFill="1" applyBorder="1" applyAlignment="1">
      <alignment/>
    </xf>
    <xf numFmtId="0" fontId="7" fillId="0" borderId="22" xfId="0" applyFont="1" applyFill="1" applyBorder="1" applyAlignment="1">
      <alignment/>
    </xf>
    <xf numFmtId="0" fontId="7" fillId="0" borderId="23" xfId="0" applyFont="1" applyFill="1" applyBorder="1" applyAlignment="1">
      <alignment/>
    </xf>
    <xf numFmtId="0" fontId="55" fillId="0" borderId="10" xfId="0" applyFont="1" applyFill="1" applyBorder="1" applyAlignment="1">
      <alignment/>
    </xf>
    <xf numFmtId="0" fontId="56" fillId="0" borderId="10" xfId="0" applyFont="1" applyFill="1" applyBorder="1" applyAlignment="1">
      <alignment/>
    </xf>
    <xf numFmtId="0" fontId="6" fillId="0" borderId="10" xfId="0" applyFont="1" applyFill="1" applyBorder="1" applyAlignment="1">
      <alignment/>
    </xf>
    <xf numFmtId="0" fontId="53" fillId="0" borderId="10" xfId="0" applyFont="1" applyFill="1" applyBorder="1" applyAlignment="1">
      <alignment/>
    </xf>
    <xf numFmtId="0" fontId="54" fillId="0" borderId="10" xfId="0" applyFont="1" applyFill="1" applyBorder="1" applyAlignment="1">
      <alignment/>
    </xf>
    <xf numFmtId="0" fontId="7" fillId="0" borderId="24" xfId="0" applyFont="1" applyFill="1" applyBorder="1" applyAlignment="1">
      <alignment/>
    </xf>
    <xf numFmtId="0" fontId="55" fillId="0" borderId="15" xfId="0" applyFont="1" applyFill="1" applyBorder="1" applyAlignment="1">
      <alignment/>
    </xf>
    <xf numFmtId="0" fontId="56" fillId="0" borderId="15" xfId="0" applyFont="1" applyFill="1" applyBorder="1" applyAlignment="1">
      <alignment/>
    </xf>
    <xf numFmtId="0" fontId="6" fillId="0" borderId="25" xfId="0" applyFont="1" applyFill="1" applyBorder="1" applyAlignment="1">
      <alignment/>
    </xf>
    <xf numFmtId="0" fontId="7" fillId="0" borderId="11" xfId="0" applyFont="1" applyFill="1" applyBorder="1" applyAlignment="1">
      <alignment/>
    </xf>
    <xf numFmtId="0" fontId="7" fillId="0" borderId="26" xfId="0" applyFont="1" applyFill="1" applyBorder="1" applyAlignment="1">
      <alignment/>
    </xf>
    <xf numFmtId="0" fontId="7" fillId="0" borderId="27" xfId="0" applyFont="1" applyFill="1" applyBorder="1" applyAlignment="1">
      <alignment/>
    </xf>
    <xf numFmtId="0" fontId="7" fillId="0" borderId="28" xfId="0" applyFont="1" applyFill="1" applyBorder="1" applyAlignment="1">
      <alignment/>
    </xf>
    <xf numFmtId="0" fontId="53" fillId="0" borderId="19" xfId="0" applyFont="1" applyFill="1" applyBorder="1" applyAlignment="1">
      <alignment/>
    </xf>
    <xf numFmtId="0" fontId="54" fillId="0" borderId="19" xfId="0" applyFont="1" applyFill="1" applyBorder="1" applyAlignment="1">
      <alignment/>
    </xf>
    <xf numFmtId="0" fontId="7" fillId="0" borderId="29" xfId="0" applyFont="1" applyFill="1" applyBorder="1" applyAlignment="1">
      <alignment/>
    </xf>
    <xf numFmtId="0" fontId="5" fillId="0" borderId="16" xfId="0" applyFont="1" applyFill="1" applyBorder="1" applyAlignment="1">
      <alignment horizontal="center" vertical="center"/>
    </xf>
    <xf numFmtId="0" fontId="2" fillId="0" borderId="10" xfId="44" applyNumberFormat="1" applyFont="1" applyBorder="1" applyAlignment="1">
      <alignment horizontal="center" vertical="center" wrapText="1"/>
    </xf>
    <xf numFmtId="0" fontId="57" fillId="0" borderId="30" xfId="0" applyFont="1" applyFill="1" applyBorder="1" applyAlignment="1">
      <alignment horizontal="right" vertical="center" wrapText="1"/>
    </xf>
    <xf numFmtId="9" fontId="58" fillId="0" borderId="31" xfId="0" applyNumberFormat="1" applyFont="1" applyFill="1" applyBorder="1" applyAlignment="1">
      <alignment horizontal="center"/>
    </xf>
    <xf numFmtId="0" fontId="58" fillId="0" borderId="31" xfId="0" applyFont="1" applyBorder="1" applyAlignment="1">
      <alignment/>
    </xf>
    <xf numFmtId="2" fontId="58" fillId="0" borderId="31" xfId="0" applyNumberFormat="1" applyFont="1" applyBorder="1" applyAlignment="1">
      <alignment/>
    </xf>
    <xf numFmtId="0" fontId="58" fillId="0" borderId="32" xfId="0" applyFont="1" applyBorder="1" applyAlignment="1">
      <alignment/>
    </xf>
    <xf numFmtId="2" fontId="58" fillId="0" borderId="30" xfId="0" applyNumberFormat="1" applyFont="1" applyBorder="1" applyAlignment="1">
      <alignment/>
    </xf>
    <xf numFmtId="2" fontId="58" fillId="0" borderId="32" xfId="0" applyNumberFormat="1" applyFont="1" applyBorder="1" applyAlignment="1">
      <alignment horizontal="center" vertical="center"/>
    </xf>
    <xf numFmtId="0" fontId="57" fillId="0" borderId="31" xfId="0" applyFont="1" applyFill="1" applyBorder="1" applyAlignment="1">
      <alignment/>
    </xf>
    <xf numFmtId="0" fontId="2" fillId="0" borderId="33" xfId="0" applyFont="1" applyFill="1" applyBorder="1" applyAlignment="1">
      <alignment horizontal="center" vertical="center"/>
    </xf>
    <xf numFmtId="2" fontId="2" fillId="33" borderId="34" xfId="0" applyNumberFormat="1" applyFont="1" applyFill="1" applyBorder="1" applyAlignment="1">
      <alignment horizontal="left" vertical="center" wrapText="1"/>
    </xf>
    <xf numFmtId="2" fontId="2" fillId="33" borderId="35" xfId="0" applyNumberFormat="1" applyFont="1" applyFill="1" applyBorder="1" applyAlignment="1">
      <alignment horizontal="center" vertical="center" wrapText="1"/>
    </xf>
    <xf numFmtId="3" fontId="2" fillId="0" borderId="35" xfId="44" applyNumberFormat="1" applyFont="1" applyFill="1" applyBorder="1" applyAlignment="1" applyProtection="1">
      <alignment horizontal="center" vertical="center"/>
      <protection/>
    </xf>
    <xf numFmtId="0" fontId="59" fillId="0" borderId="36" xfId="0" applyFont="1" applyFill="1" applyBorder="1" applyAlignment="1">
      <alignment horizontal="center" vertical="center"/>
    </xf>
    <xf numFmtId="4" fontId="57" fillId="0" borderId="37" xfId="0" applyNumberFormat="1" applyFont="1" applyFill="1" applyBorder="1" applyAlignment="1">
      <alignment/>
    </xf>
    <xf numFmtId="0" fontId="5" fillId="0" borderId="20" xfId="0" applyFont="1" applyFill="1" applyBorder="1" applyAlignment="1">
      <alignment horizontal="center" vertical="center"/>
    </xf>
    <xf numFmtId="0" fontId="55" fillId="0" borderId="38" xfId="0" applyFont="1" applyFill="1" applyBorder="1" applyAlignment="1">
      <alignment/>
    </xf>
    <xf numFmtId="0" fontId="56" fillId="0" borderId="38" xfId="0" applyFont="1" applyFill="1" applyBorder="1" applyAlignment="1">
      <alignment/>
    </xf>
    <xf numFmtId="0" fontId="6" fillId="0" borderId="38" xfId="0" applyFont="1" applyFill="1" applyBorder="1" applyAlignment="1">
      <alignment/>
    </xf>
    <xf numFmtId="4" fontId="7" fillId="0" borderId="10" xfId="27" applyNumberFormat="1" applyFont="1" applyBorder="1" applyAlignment="1">
      <alignment vertical="center" wrapText="1"/>
      <protection/>
    </xf>
    <xf numFmtId="2" fontId="7" fillId="0" borderId="10" xfId="27" applyNumberFormat="1" applyFont="1" applyBorder="1" applyAlignment="1">
      <alignment horizontal="center" vertical="center"/>
      <protection/>
    </xf>
    <xf numFmtId="180" fontId="7" fillId="0" borderId="10" xfId="27" applyNumberFormat="1" applyFont="1" applyBorder="1" applyAlignment="1">
      <alignment horizontal="center" vertical="center"/>
      <protection/>
    </xf>
    <xf numFmtId="4" fontId="7" fillId="0" borderId="10" xfId="27" applyNumberFormat="1" applyFont="1" applyBorder="1" applyAlignment="1">
      <alignment horizontal="right" vertical="center" wrapText="1"/>
      <protection/>
    </xf>
    <xf numFmtId="2" fontId="7" fillId="0" borderId="10" xfId="27" applyNumberFormat="1" applyFont="1" applyBorder="1" applyAlignment="1">
      <alignment horizontal="right" vertical="center" wrapText="1"/>
      <protection/>
    </xf>
    <xf numFmtId="1" fontId="8" fillId="34" borderId="10" xfId="0" applyNumberFormat="1" applyFont="1" applyFill="1" applyBorder="1" applyAlignment="1">
      <alignment horizontal="center" vertical="center"/>
    </xf>
    <xf numFmtId="1" fontId="7" fillId="34" borderId="10" xfId="0" applyNumberFormat="1" applyFont="1" applyFill="1" applyBorder="1" applyAlignment="1">
      <alignment horizontal="center" vertical="center"/>
    </xf>
    <xf numFmtId="4" fontId="7" fillId="0" borderId="10" xfId="27" applyNumberFormat="1" applyFont="1" applyFill="1" applyBorder="1" applyAlignment="1">
      <alignment vertical="center" wrapText="1"/>
      <protection/>
    </xf>
    <xf numFmtId="2" fontId="7" fillId="0" borderId="10" xfId="27" applyNumberFormat="1" applyFont="1" applyFill="1" applyBorder="1" applyAlignment="1">
      <alignment horizontal="center" vertical="center"/>
      <protection/>
    </xf>
    <xf numFmtId="180" fontId="7" fillId="0" borderId="10" xfId="27" applyNumberFormat="1" applyFont="1" applyFill="1" applyBorder="1" applyAlignment="1">
      <alignment horizontal="center" vertical="center"/>
      <protection/>
    </xf>
    <xf numFmtId="4" fontId="7" fillId="0" borderId="10" xfId="27" applyNumberFormat="1" applyFont="1" applyFill="1" applyBorder="1" applyAlignment="1">
      <alignment horizontal="right" vertical="center" wrapText="1"/>
      <protection/>
    </xf>
    <xf numFmtId="2" fontId="7" fillId="0" borderId="10" xfId="27" applyNumberFormat="1" applyFont="1" applyFill="1" applyBorder="1" applyAlignment="1">
      <alignment horizontal="right" vertical="center" wrapText="1"/>
      <protection/>
    </xf>
    <xf numFmtId="2" fontId="2" fillId="33" borderId="10" xfId="0" applyNumberFormat="1" applyFont="1" applyFill="1" applyBorder="1" applyAlignment="1">
      <alignment horizontal="center" vertical="center" wrapText="1"/>
    </xf>
    <xf numFmtId="181" fontId="2" fillId="34" borderId="10" xfId="0" applyNumberFormat="1" applyFont="1" applyFill="1" applyBorder="1" applyAlignment="1">
      <alignment horizontal="center" vertical="center"/>
    </xf>
    <xf numFmtId="178" fontId="2" fillId="0" borderId="10" xfId="44" applyNumberFormat="1" applyFont="1" applyFill="1" applyBorder="1" applyAlignment="1" applyProtection="1">
      <alignment horizontal="center" vertical="center"/>
      <protection/>
    </xf>
    <xf numFmtId="0" fontId="7" fillId="0" borderId="0" xfId="0" applyFont="1" applyFill="1" applyAlignment="1">
      <alignment horizontal="left"/>
    </xf>
    <xf numFmtId="0" fontId="53" fillId="0" borderId="0" xfId="0" applyFont="1" applyFill="1" applyAlignment="1">
      <alignment/>
    </xf>
    <xf numFmtId="0" fontId="54" fillId="0" borderId="0" xfId="0" applyFont="1" applyFill="1" applyAlignment="1">
      <alignment/>
    </xf>
    <xf numFmtId="0" fontId="6" fillId="0" borderId="0" xfId="0" applyFont="1" applyFill="1" applyAlignment="1">
      <alignment horizontal="center" vertical="center"/>
    </xf>
    <xf numFmtId="0" fontId="2" fillId="0" borderId="10" xfId="27" applyNumberFormat="1" applyFont="1" applyBorder="1" applyAlignment="1">
      <alignment horizontal="center" vertical="center" wrapText="1"/>
      <protection/>
    </xf>
    <xf numFmtId="0" fontId="2" fillId="0" borderId="10" xfId="27" applyNumberFormat="1" applyFont="1" applyBorder="1" applyAlignment="1">
      <alignment horizontal="center" vertical="center"/>
      <protection/>
    </xf>
    <xf numFmtId="0" fontId="6" fillId="0" borderId="0" xfId="0" applyFont="1" applyFill="1" applyAlignment="1">
      <alignment/>
    </xf>
    <xf numFmtId="0" fontId="9" fillId="0" borderId="0" xfId="0" applyFont="1" applyFill="1" applyBorder="1" applyAlignment="1">
      <alignment/>
    </xf>
    <xf numFmtId="0" fontId="9" fillId="0" borderId="39" xfId="0" applyFont="1" applyFill="1" applyBorder="1" applyAlignment="1">
      <alignment/>
    </xf>
    <xf numFmtId="0" fontId="2" fillId="0" borderId="0" xfId="0" applyFont="1" applyAlignment="1">
      <alignment vertical="center" wrapText="1"/>
    </xf>
    <xf numFmtId="0" fontId="57" fillId="0" borderId="0" xfId="0" applyFont="1" applyAlignment="1">
      <alignment horizontal="center" wrapText="1"/>
    </xf>
    <xf numFmtId="0" fontId="2" fillId="0" borderId="0" xfId="0" applyFont="1" applyFill="1" applyAlignment="1">
      <alignment/>
    </xf>
    <xf numFmtId="0" fontId="5" fillId="0" borderId="0" xfId="0" applyFont="1" applyFill="1" applyAlignment="1">
      <alignment/>
    </xf>
    <xf numFmtId="0" fontId="13" fillId="0" borderId="0" xfId="0" applyFont="1" applyFill="1" applyAlignment="1">
      <alignment horizontal="center" vertical="center"/>
    </xf>
    <xf numFmtId="0" fontId="12" fillId="0" borderId="35" xfId="27" applyFont="1" applyBorder="1" applyAlignment="1">
      <alignment horizontal="center" vertical="center" wrapText="1"/>
      <protection/>
    </xf>
    <xf numFmtId="0" fontId="12" fillId="0" borderId="40" xfId="27" applyFont="1" applyBorder="1" applyAlignment="1">
      <alignment horizontal="center" vertical="center" wrapText="1"/>
      <protection/>
    </xf>
    <xf numFmtId="2" fontId="5" fillId="33" borderId="10" xfId="0" applyNumberFormat="1" applyFont="1" applyFill="1" applyBorder="1" applyAlignment="1">
      <alignment horizontal="left" vertical="center" wrapText="1"/>
    </xf>
    <xf numFmtId="2" fontId="4" fillId="33" borderId="41" xfId="0" applyNumberFormat="1" applyFont="1" applyFill="1" applyBorder="1" applyAlignment="1">
      <alignment horizontal="left" vertical="center" wrapText="1"/>
    </xf>
    <xf numFmtId="2" fontId="4" fillId="33" borderId="0" xfId="0" applyNumberFormat="1" applyFont="1" applyFill="1" applyBorder="1" applyAlignment="1">
      <alignment horizontal="left" vertical="center" wrapText="1"/>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44" xfId="0" applyFont="1" applyFill="1" applyBorder="1" applyAlignment="1">
      <alignment horizontal="center"/>
    </xf>
    <xf numFmtId="2" fontId="5" fillId="33" borderId="11" xfId="0" applyNumberFormat="1" applyFont="1" applyFill="1" applyBorder="1" applyAlignment="1">
      <alignment horizontal="left" vertical="center" wrapText="1"/>
    </xf>
    <xf numFmtId="2" fontId="5" fillId="33" borderId="20" xfId="0" applyNumberFormat="1" applyFont="1" applyFill="1" applyBorder="1" applyAlignment="1">
      <alignment horizontal="left" vertical="center" wrapText="1"/>
    </xf>
    <xf numFmtId="0" fontId="12" fillId="0" borderId="15" xfId="27" applyFont="1" applyBorder="1" applyAlignment="1">
      <alignment horizontal="center" vertical="center" wrapText="1"/>
      <protection/>
    </xf>
    <xf numFmtId="0" fontId="12" fillId="0" borderId="25" xfId="27" applyFont="1" applyBorder="1" applyAlignment="1">
      <alignment horizontal="center" vertical="center" wrapText="1"/>
      <protection/>
    </xf>
    <xf numFmtId="0" fontId="10" fillId="0" borderId="0" xfId="51" applyFont="1" applyFill="1" applyAlignment="1">
      <alignment horizontal="center" wrapText="1"/>
      <protection/>
    </xf>
    <xf numFmtId="0" fontId="10" fillId="0" borderId="0" xfId="51" applyFont="1" applyFill="1" applyAlignment="1">
      <alignment horizontal="center"/>
      <protection/>
    </xf>
    <xf numFmtId="0" fontId="2" fillId="0" borderId="0" xfId="0" applyFont="1" applyAlignment="1">
      <alignment horizontal="center" vertical="center" wrapText="1"/>
    </xf>
    <xf numFmtId="0" fontId="60" fillId="0" borderId="0" xfId="0" applyFont="1" applyAlignment="1">
      <alignment horizontal="center" wrapText="1"/>
    </xf>
    <xf numFmtId="0" fontId="61" fillId="0" borderId="0" xfId="0" applyFont="1" applyAlignment="1">
      <alignment horizontal="center" wrapText="1"/>
    </xf>
    <xf numFmtId="0" fontId="11" fillId="0" borderId="42"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45"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2" fillId="0" borderId="47" xfId="0" applyFont="1" applyFill="1" applyBorder="1" applyAlignment="1">
      <alignment horizontal="center" vertical="center"/>
    </xf>
    <xf numFmtId="0" fontId="12" fillId="0" borderId="38" xfId="0" applyFont="1" applyFill="1" applyBorder="1" applyAlignment="1">
      <alignment horizontal="center" vertical="center"/>
    </xf>
    <xf numFmtId="0" fontId="7" fillId="0" borderId="48" xfId="0" applyFont="1" applyFill="1" applyBorder="1" applyAlignment="1">
      <alignment horizontal="center"/>
    </xf>
    <xf numFmtId="0" fontId="2" fillId="0" borderId="48" xfId="0" applyFont="1" applyFill="1" applyBorder="1" applyAlignment="1">
      <alignment horizontal="center"/>
    </xf>
    <xf numFmtId="0" fontId="2" fillId="0" borderId="0" xfId="0" applyFont="1" applyFill="1" applyBorder="1" applyAlignment="1">
      <alignment horizontal="center"/>
    </xf>
  </cellXfs>
  <cellStyles count="51">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 Accent4 8" xfId="27"/>
    <cellStyle name="60% no 1. izcēluma" xfId="28"/>
    <cellStyle name="60% no 2. izcēluma" xfId="29"/>
    <cellStyle name="60% no 3. izcēluma" xfId="30"/>
    <cellStyle name="60% no 4. izcēluma" xfId="31"/>
    <cellStyle name="60% no 5. izcēluma" xfId="32"/>
    <cellStyle name="60% no 6. izcēluma" xfId="33"/>
    <cellStyle name="Aprēķināšana" xfId="34"/>
    <cellStyle name="Brīdinājuma teksts"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Izvade" xfId="43"/>
    <cellStyle name="Comma" xfId="44"/>
    <cellStyle name="Comma [0]" xfId="45"/>
    <cellStyle name="Kopsumma" xfId="46"/>
    <cellStyle name="Labs" xfId="47"/>
    <cellStyle name="Neitrāls" xfId="48"/>
    <cellStyle name="Normal 2" xfId="49"/>
    <cellStyle name="Normal 3" xfId="50"/>
    <cellStyle name="Normal_501-06tames forma" xfId="51"/>
    <cellStyle name="Nosaukums" xfId="52"/>
    <cellStyle name="Paskaidrojošs teksts" xfId="53"/>
    <cellStyle name="Pārbaudes šūna" xfId="54"/>
    <cellStyle name="Piezīme" xfId="55"/>
    <cellStyle name="Percent" xfId="56"/>
    <cellStyle name="Saistīta šūna" xfId="57"/>
    <cellStyle name="Slikts" xfId="58"/>
    <cellStyle name="Currency" xfId="59"/>
    <cellStyle name="Currency [0]" xfId="60"/>
    <cellStyle name="Virsraksts 1" xfId="61"/>
    <cellStyle name="Virsraksts 2" xfId="62"/>
    <cellStyle name="Virsraksts 3" xfId="63"/>
    <cellStyle name="Virsraksts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4"/>
  <sheetViews>
    <sheetView tabSelected="1" zoomScale="75" zoomScaleNormal="75" zoomScalePageLayoutView="0" workbookViewId="0" topLeftCell="A1">
      <selection activeCell="M5" sqref="M5"/>
    </sheetView>
  </sheetViews>
  <sheetFormatPr defaultColWidth="9.00390625" defaultRowHeight="15.75"/>
  <cols>
    <col min="1" max="1" width="6.875" style="29" customWidth="1"/>
    <col min="2" max="2" width="56.125" style="28" customWidth="1"/>
    <col min="3" max="3" width="10.125" style="26" customWidth="1"/>
    <col min="4" max="4" width="9.125" style="26" customWidth="1"/>
    <col min="5" max="7" width="7.625" style="26" customWidth="1"/>
    <col min="8" max="8" width="7.75390625" style="26" customWidth="1"/>
    <col min="9" max="9" width="8.125" style="26" customWidth="1"/>
    <col min="10" max="10" width="10.50390625" style="26" customWidth="1"/>
    <col min="11" max="11" width="7.625" style="26" customWidth="1"/>
    <col min="12" max="12" width="8.375" style="26" customWidth="1"/>
    <col min="13" max="13" width="9.00390625" style="88" customWidth="1"/>
    <col min="14" max="14" width="9.00390625" style="89" customWidth="1"/>
    <col min="15" max="15" width="9.00390625" style="26" customWidth="1"/>
    <col min="16" max="16384" width="9.00390625" style="26" customWidth="1"/>
  </cols>
  <sheetData>
    <row r="1" spans="1:12" ht="30.75" customHeight="1">
      <c r="A1" s="113" t="s">
        <v>43</v>
      </c>
      <c r="B1" s="114"/>
      <c r="C1" s="114"/>
      <c r="D1" s="114"/>
      <c r="E1" s="114"/>
      <c r="F1" s="114"/>
      <c r="G1" s="114"/>
      <c r="H1" s="114"/>
      <c r="I1" s="114"/>
      <c r="J1" s="114"/>
      <c r="K1" s="114"/>
      <c r="L1" s="114"/>
    </row>
    <row r="2" spans="1:16" ht="12.75" customHeight="1">
      <c r="A2" s="115" t="s">
        <v>5</v>
      </c>
      <c r="B2" s="115"/>
      <c r="C2" s="115"/>
      <c r="D2" s="115"/>
      <c r="E2" s="115"/>
      <c r="F2" s="115"/>
      <c r="G2" s="115"/>
      <c r="H2" s="115"/>
      <c r="I2" s="115"/>
      <c r="J2" s="115"/>
      <c r="K2" s="115"/>
      <c r="L2" s="115"/>
      <c r="M2" s="96"/>
      <c r="N2" s="96"/>
      <c r="O2" s="96"/>
      <c r="P2" s="96"/>
    </row>
    <row r="3" spans="1:15" s="87" customFormat="1" ht="14.25" customHeight="1">
      <c r="A3" s="29"/>
      <c r="B3" s="97"/>
      <c r="C3" s="97"/>
      <c r="D3" s="97"/>
      <c r="E3" s="97"/>
      <c r="F3" s="97"/>
      <c r="G3" s="97"/>
      <c r="H3" s="97"/>
      <c r="I3" s="97"/>
      <c r="J3" s="97"/>
      <c r="K3" s="97"/>
      <c r="L3" s="97"/>
      <c r="M3" s="88"/>
      <c r="N3" s="89"/>
      <c r="O3" s="26"/>
    </row>
    <row r="4" spans="1:15" s="87" customFormat="1" ht="16.5" customHeight="1">
      <c r="A4" s="98" t="s">
        <v>56</v>
      </c>
      <c r="B4" s="98"/>
      <c r="C4" s="98"/>
      <c r="D4" s="98"/>
      <c r="E4" s="98"/>
      <c r="F4" s="98"/>
      <c r="G4" s="98"/>
      <c r="H4" s="98"/>
      <c r="I4" s="98"/>
      <c r="J4" s="98"/>
      <c r="K4" s="98"/>
      <c r="L4" s="97"/>
      <c r="M4" s="88"/>
      <c r="N4" s="89"/>
      <c r="O4" s="26"/>
    </row>
    <row r="5" spans="1:15" s="87" customFormat="1" ht="12.75">
      <c r="A5" s="29" t="s">
        <v>57</v>
      </c>
      <c r="B5" s="97"/>
      <c r="C5" s="97"/>
      <c r="D5" s="97"/>
      <c r="E5" s="97"/>
      <c r="F5" s="97"/>
      <c r="G5" s="97"/>
      <c r="H5" s="97"/>
      <c r="I5" s="97"/>
      <c r="J5" s="97"/>
      <c r="K5" s="97"/>
      <c r="L5" s="97"/>
      <c r="M5" s="88"/>
      <c r="N5" s="89"/>
      <c r="O5" s="26"/>
    </row>
    <row r="6" spans="1:15" s="87" customFormat="1" ht="12.75">
      <c r="A6" s="29" t="s">
        <v>58</v>
      </c>
      <c r="B6" s="97"/>
      <c r="C6" s="97"/>
      <c r="D6" s="97"/>
      <c r="E6" s="97"/>
      <c r="F6" s="97"/>
      <c r="G6" s="97"/>
      <c r="H6" s="97"/>
      <c r="I6" s="97"/>
      <c r="J6" s="97"/>
      <c r="K6" s="97"/>
      <c r="L6" s="97"/>
      <c r="M6" s="88"/>
      <c r="N6" s="89"/>
      <c r="O6" s="26"/>
    </row>
    <row r="7" spans="1:15" s="87" customFormat="1" ht="12.75">
      <c r="A7" s="99" t="s">
        <v>59</v>
      </c>
      <c r="B7" s="97"/>
      <c r="C7" s="97"/>
      <c r="D7" s="97"/>
      <c r="E7" s="97"/>
      <c r="F7" s="97"/>
      <c r="G7" s="97"/>
      <c r="H7" s="97"/>
      <c r="I7" s="97"/>
      <c r="J7" s="97"/>
      <c r="K7" s="97"/>
      <c r="L7" s="97"/>
      <c r="M7" s="88"/>
      <c r="N7" s="89"/>
      <c r="O7" s="26"/>
    </row>
    <row r="8" spans="1:15" s="87" customFormat="1" ht="12.75">
      <c r="A8" s="99" t="s">
        <v>60</v>
      </c>
      <c r="B8" s="97"/>
      <c r="C8" s="97"/>
      <c r="D8" s="97"/>
      <c r="E8" s="97"/>
      <c r="F8" s="97"/>
      <c r="G8" s="97"/>
      <c r="H8" s="97"/>
      <c r="I8" s="97"/>
      <c r="J8" s="97"/>
      <c r="K8" s="97"/>
      <c r="L8" s="97"/>
      <c r="M8" s="88"/>
      <c r="N8" s="89"/>
      <c r="O8" s="26"/>
    </row>
    <row r="9" spans="1:15" s="87" customFormat="1" ht="12.75">
      <c r="A9" s="29" t="s">
        <v>61</v>
      </c>
      <c r="B9" s="97"/>
      <c r="C9" s="97"/>
      <c r="D9" s="97"/>
      <c r="E9" s="97"/>
      <c r="F9" s="97"/>
      <c r="G9" s="97"/>
      <c r="H9" s="97"/>
      <c r="I9" s="97"/>
      <c r="J9" s="97"/>
      <c r="K9" s="97"/>
      <c r="L9" s="97"/>
      <c r="M9" s="88"/>
      <c r="N9" s="89"/>
      <c r="O9" s="26"/>
    </row>
    <row r="10" spans="1:15" s="87" customFormat="1" ht="12.75">
      <c r="A10" s="29"/>
      <c r="B10" s="97"/>
      <c r="C10" s="97"/>
      <c r="D10" s="97"/>
      <c r="E10" s="97"/>
      <c r="F10" s="97"/>
      <c r="G10" s="97"/>
      <c r="H10" s="97"/>
      <c r="I10" s="97"/>
      <c r="J10" s="97"/>
      <c r="K10" s="97"/>
      <c r="L10" s="97"/>
      <c r="M10" s="88"/>
      <c r="N10" s="89"/>
      <c r="O10" s="26"/>
    </row>
    <row r="11" spans="1:15" s="87" customFormat="1" ht="13.5">
      <c r="A11" s="29"/>
      <c r="B11" s="116" t="s">
        <v>62</v>
      </c>
      <c r="C11" s="117"/>
      <c r="D11" s="117"/>
      <c r="E11" s="117"/>
      <c r="F11" s="117"/>
      <c r="G11" s="117"/>
      <c r="H11" s="117"/>
      <c r="I11" s="117"/>
      <c r="J11" s="117"/>
      <c r="K11" s="117"/>
      <c r="L11" s="97"/>
      <c r="M11" s="88"/>
      <c r="N11" s="89"/>
      <c r="O11" s="26"/>
    </row>
    <row r="12" spans="1:15" s="90" customFormat="1" ht="13.5" thickBot="1">
      <c r="A12" s="124" t="s">
        <v>17</v>
      </c>
      <c r="B12" s="125"/>
      <c r="C12" s="125"/>
      <c r="D12" s="125"/>
      <c r="E12" s="126"/>
      <c r="F12" s="126"/>
      <c r="G12" s="126"/>
      <c r="H12" s="126"/>
      <c r="I12" s="125"/>
      <c r="J12" s="125"/>
      <c r="K12" s="125"/>
      <c r="L12" s="125"/>
      <c r="M12" s="88"/>
      <c r="N12" s="89"/>
      <c r="O12" s="26"/>
    </row>
    <row r="13" spans="1:15" s="100" customFormat="1" ht="15.75" customHeight="1">
      <c r="A13" s="118" t="s">
        <v>0</v>
      </c>
      <c r="B13" s="120" t="s">
        <v>1</v>
      </c>
      <c r="C13" s="122" t="s">
        <v>41</v>
      </c>
      <c r="D13" s="122" t="s">
        <v>42</v>
      </c>
      <c r="E13" s="111" t="s">
        <v>30</v>
      </c>
      <c r="F13" s="111"/>
      <c r="G13" s="111"/>
      <c r="H13" s="111"/>
      <c r="I13" s="111"/>
      <c r="J13" s="111"/>
      <c r="K13" s="112" t="s">
        <v>31</v>
      </c>
      <c r="L13" s="112"/>
      <c r="M13" s="112"/>
      <c r="N13" s="112"/>
      <c r="O13" s="112"/>
    </row>
    <row r="14" spans="1:15" s="100" customFormat="1" ht="57" customHeight="1">
      <c r="A14" s="119"/>
      <c r="B14" s="121"/>
      <c r="C14" s="123"/>
      <c r="D14" s="123"/>
      <c r="E14" s="101" t="s">
        <v>32</v>
      </c>
      <c r="F14" s="101" t="s">
        <v>29</v>
      </c>
      <c r="G14" s="101" t="s">
        <v>33</v>
      </c>
      <c r="H14" s="101" t="s">
        <v>34</v>
      </c>
      <c r="I14" s="101" t="s">
        <v>35</v>
      </c>
      <c r="J14" s="101" t="s">
        <v>36</v>
      </c>
      <c r="K14" s="101" t="s">
        <v>37</v>
      </c>
      <c r="L14" s="101" t="s">
        <v>38</v>
      </c>
      <c r="M14" s="101" t="s">
        <v>34</v>
      </c>
      <c r="N14" s="101" t="s">
        <v>39</v>
      </c>
      <c r="O14" s="102" t="s">
        <v>40</v>
      </c>
    </row>
    <row r="15" spans="1:15" s="90" customFormat="1" ht="17.25" customHeight="1">
      <c r="A15" s="91">
        <v>1</v>
      </c>
      <c r="B15" s="91">
        <v>2</v>
      </c>
      <c r="C15" s="91">
        <v>3</v>
      </c>
      <c r="D15" s="53">
        <v>4</v>
      </c>
      <c r="E15" s="92">
        <v>5</v>
      </c>
      <c r="F15" s="91">
        <v>6</v>
      </c>
      <c r="G15" s="91">
        <v>7</v>
      </c>
      <c r="H15" s="92">
        <v>8</v>
      </c>
      <c r="I15" s="92">
        <v>9</v>
      </c>
      <c r="J15" s="91">
        <v>10</v>
      </c>
      <c r="K15" s="91">
        <v>11</v>
      </c>
      <c r="L15" s="91">
        <v>12</v>
      </c>
      <c r="M15" s="91">
        <v>13</v>
      </c>
      <c r="N15" s="91">
        <v>14</v>
      </c>
      <c r="O15" s="91">
        <v>15</v>
      </c>
    </row>
    <row r="16" spans="1:15" s="93" customFormat="1" ht="12.75">
      <c r="A16" s="52">
        <v>1</v>
      </c>
      <c r="B16" s="104" t="s">
        <v>14</v>
      </c>
      <c r="C16" s="105"/>
      <c r="D16" s="105"/>
      <c r="E16" s="105"/>
      <c r="F16" s="105"/>
      <c r="G16" s="105"/>
      <c r="H16" s="105"/>
      <c r="I16" s="105"/>
      <c r="J16" s="105"/>
      <c r="K16" s="105"/>
      <c r="L16" s="105"/>
      <c r="M16" s="69"/>
      <c r="N16" s="70"/>
      <c r="O16" s="71"/>
    </row>
    <row r="17" spans="1:15" s="93" customFormat="1" ht="30" customHeight="1">
      <c r="A17" s="10" t="s">
        <v>11</v>
      </c>
      <c r="B17" s="6" t="s">
        <v>44</v>
      </c>
      <c r="C17" s="1" t="s">
        <v>2</v>
      </c>
      <c r="D17" s="2">
        <v>1</v>
      </c>
      <c r="E17" s="72">
        <v>0</v>
      </c>
      <c r="F17" s="73">
        <v>0</v>
      </c>
      <c r="G17" s="72">
        <f>ROUND(F17*E17,2)</f>
        <v>0</v>
      </c>
      <c r="H17" s="72">
        <v>0</v>
      </c>
      <c r="I17" s="74">
        <v>0</v>
      </c>
      <c r="J17" s="75">
        <f>ROUND(SUM(G17:I17),2)</f>
        <v>0</v>
      </c>
      <c r="K17" s="76">
        <f>D17*E17</f>
        <v>0</v>
      </c>
      <c r="L17" s="76">
        <f>G17*D17</f>
        <v>0</v>
      </c>
      <c r="M17" s="76">
        <f>H17*D17</f>
        <v>0</v>
      </c>
      <c r="N17" s="76">
        <f>D17*I17</f>
        <v>0</v>
      </c>
      <c r="O17" s="75">
        <f>SUM(L17:N17)</f>
        <v>0</v>
      </c>
    </row>
    <row r="18" spans="1:15" s="93" customFormat="1" ht="20.25" customHeight="1">
      <c r="A18" s="68">
        <v>2</v>
      </c>
      <c r="B18" s="9" t="s">
        <v>21</v>
      </c>
      <c r="C18" s="1"/>
      <c r="D18" s="2"/>
      <c r="E18" s="77"/>
      <c r="F18" s="23"/>
      <c r="G18" s="23"/>
      <c r="H18" s="23"/>
      <c r="I18" s="23"/>
      <c r="J18" s="23"/>
      <c r="K18" s="23"/>
      <c r="L18" s="23"/>
      <c r="M18" s="36"/>
      <c r="N18" s="37"/>
      <c r="O18" s="38"/>
    </row>
    <row r="19" spans="1:15" s="93" customFormat="1" ht="52.5" customHeight="1">
      <c r="A19" s="10" t="s">
        <v>3</v>
      </c>
      <c r="B19" s="6" t="s">
        <v>45</v>
      </c>
      <c r="C19" s="1" t="s">
        <v>22</v>
      </c>
      <c r="D19" s="2">
        <v>1</v>
      </c>
      <c r="E19" s="72">
        <v>0</v>
      </c>
      <c r="F19" s="73">
        <v>0</v>
      </c>
      <c r="G19" s="72">
        <f>ROUND(F19*E19,2)</f>
        <v>0</v>
      </c>
      <c r="H19" s="72">
        <v>0</v>
      </c>
      <c r="I19" s="74">
        <v>0</v>
      </c>
      <c r="J19" s="75">
        <f>ROUND(SUM(G19:I19),2)</f>
        <v>0</v>
      </c>
      <c r="K19" s="76">
        <f>D19*E19</f>
        <v>0</v>
      </c>
      <c r="L19" s="76">
        <f>G19*D19</f>
        <v>0</v>
      </c>
      <c r="M19" s="76">
        <f>H19*D19</f>
        <v>0</v>
      </c>
      <c r="N19" s="76">
        <f>D19*I19</f>
        <v>0</v>
      </c>
      <c r="O19" s="75">
        <f>SUM(L19:N19)</f>
        <v>0</v>
      </c>
    </row>
    <row r="20" spans="1:15" s="93" customFormat="1" ht="12.75">
      <c r="A20" s="11">
        <v>3</v>
      </c>
      <c r="B20" s="6" t="s">
        <v>19</v>
      </c>
      <c r="C20" s="7"/>
      <c r="D20" s="4"/>
      <c r="E20" s="78"/>
      <c r="F20" s="23"/>
      <c r="G20" s="23"/>
      <c r="H20" s="23"/>
      <c r="I20" s="23"/>
      <c r="J20" s="23"/>
      <c r="K20" s="23"/>
      <c r="L20" s="23"/>
      <c r="M20" s="36"/>
      <c r="N20" s="37"/>
      <c r="O20" s="38"/>
    </row>
    <row r="21" spans="1:15" s="93" customFormat="1" ht="54.75" customHeight="1">
      <c r="A21" s="10" t="s">
        <v>3</v>
      </c>
      <c r="B21" s="6" t="s">
        <v>46</v>
      </c>
      <c r="C21" s="7" t="s">
        <v>20</v>
      </c>
      <c r="D21" s="85">
        <v>100</v>
      </c>
      <c r="E21" s="72">
        <v>0</v>
      </c>
      <c r="F21" s="73">
        <v>0</v>
      </c>
      <c r="G21" s="72">
        <f>ROUND(F21*E21,2)</f>
        <v>0</v>
      </c>
      <c r="H21" s="72">
        <v>0</v>
      </c>
      <c r="I21" s="74">
        <v>0</v>
      </c>
      <c r="J21" s="75">
        <f>ROUND(SUM(G21:I21),2)</f>
        <v>0</v>
      </c>
      <c r="K21" s="76">
        <f>D21*E21</f>
        <v>0</v>
      </c>
      <c r="L21" s="76">
        <f>G21*D21</f>
        <v>0</v>
      </c>
      <c r="M21" s="76">
        <f>H21*D21</f>
        <v>0</v>
      </c>
      <c r="N21" s="76">
        <f>D21*I21</f>
        <v>0</v>
      </c>
      <c r="O21" s="75">
        <f>SUM(L21:N21)</f>
        <v>0</v>
      </c>
    </row>
    <row r="22" spans="1:15" s="93" customFormat="1" ht="15.75" customHeight="1">
      <c r="A22" s="11">
        <v>4</v>
      </c>
      <c r="B22" s="103" t="s">
        <v>15</v>
      </c>
      <c r="C22" s="103"/>
      <c r="D22" s="103"/>
      <c r="E22" s="103"/>
      <c r="F22" s="103"/>
      <c r="G22" s="103"/>
      <c r="H22" s="103"/>
      <c r="I22" s="103"/>
      <c r="J22" s="103"/>
      <c r="K22" s="103"/>
      <c r="L22" s="103"/>
      <c r="M22" s="36"/>
      <c r="N22" s="37"/>
      <c r="O22" s="38"/>
    </row>
    <row r="23" spans="1:15" s="93" customFormat="1" ht="32.25" customHeight="1">
      <c r="A23" s="10" t="s">
        <v>23</v>
      </c>
      <c r="B23" s="6" t="s">
        <v>47</v>
      </c>
      <c r="C23" s="8" t="s">
        <v>20</v>
      </c>
      <c r="D23" s="86">
        <v>90</v>
      </c>
      <c r="E23" s="79">
        <v>0</v>
      </c>
      <c r="F23" s="80">
        <v>0</v>
      </c>
      <c r="G23" s="79">
        <f aca="true" t="shared" si="0" ref="G23:G28">ROUND(F23*E23,2)</f>
        <v>0</v>
      </c>
      <c r="H23" s="79">
        <v>0</v>
      </c>
      <c r="I23" s="81">
        <v>0</v>
      </c>
      <c r="J23" s="82">
        <f aca="true" t="shared" si="1" ref="J23:J28">ROUND(SUM(G23:I23),2)</f>
        <v>0</v>
      </c>
      <c r="K23" s="83">
        <f aca="true" t="shared" si="2" ref="K23:K28">D23*E23</f>
        <v>0</v>
      </c>
      <c r="L23" s="83">
        <f aca="true" t="shared" si="3" ref="L23:L28">G23*D23</f>
        <v>0</v>
      </c>
      <c r="M23" s="83">
        <f aca="true" t="shared" si="4" ref="M23:M28">H23*D23</f>
        <v>0</v>
      </c>
      <c r="N23" s="83">
        <f aca="true" t="shared" si="5" ref="N23:N28">D23*I23</f>
        <v>0</v>
      </c>
      <c r="O23" s="82">
        <f aca="true" t="shared" si="6" ref="O23:O28">SUM(L23:N23)</f>
        <v>0</v>
      </c>
    </row>
    <row r="24" spans="1:15" s="93" customFormat="1" ht="40.5" customHeight="1">
      <c r="A24" s="10" t="s">
        <v>24</v>
      </c>
      <c r="B24" s="6" t="s">
        <v>48</v>
      </c>
      <c r="C24" s="8" t="s">
        <v>20</v>
      </c>
      <c r="D24" s="86">
        <v>90</v>
      </c>
      <c r="E24" s="79">
        <v>0</v>
      </c>
      <c r="F24" s="80">
        <v>0</v>
      </c>
      <c r="G24" s="79">
        <f t="shared" si="0"/>
        <v>0</v>
      </c>
      <c r="H24" s="79">
        <v>0</v>
      </c>
      <c r="I24" s="81">
        <v>0</v>
      </c>
      <c r="J24" s="82">
        <f t="shared" si="1"/>
        <v>0</v>
      </c>
      <c r="K24" s="83">
        <f t="shared" si="2"/>
        <v>0</v>
      </c>
      <c r="L24" s="83">
        <f t="shared" si="3"/>
        <v>0</v>
      </c>
      <c r="M24" s="83">
        <f t="shared" si="4"/>
        <v>0</v>
      </c>
      <c r="N24" s="83">
        <f t="shared" si="5"/>
        <v>0</v>
      </c>
      <c r="O24" s="82">
        <f t="shared" si="6"/>
        <v>0</v>
      </c>
    </row>
    <row r="25" spans="1:15" s="93" customFormat="1" ht="29.25" customHeight="1">
      <c r="A25" s="10" t="s">
        <v>25</v>
      </c>
      <c r="B25" s="6" t="s">
        <v>49</v>
      </c>
      <c r="C25" s="8" t="s">
        <v>12</v>
      </c>
      <c r="D25" s="86">
        <v>11</v>
      </c>
      <c r="E25" s="79">
        <v>0</v>
      </c>
      <c r="F25" s="80">
        <v>0</v>
      </c>
      <c r="G25" s="79">
        <f t="shared" si="0"/>
        <v>0</v>
      </c>
      <c r="H25" s="79">
        <v>0</v>
      </c>
      <c r="I25" s="81">
        <v>0</v>
      </c>
      <c r="J25" s="82">
        <f t="shared" si="1"/>
        <v>0</v>
      </c>
      <c r="K25" s="83">
        <f t="shared" si="2"/>
        <v>0</v>
      </c>
      <c r="L25" s="83">
        <f t="shared" si="3"/>
        <v>0</v>
      </c>
      <c r="M25" s="83">
        <f t="shared" si="4"/>
        <v>0</v>
      </c>
      <c r="N25" s="83">
        <f t="shared" si="5"/>
        <v>0</v>
      </c>
      <c r="O25" s="82">
        <f t="shared" si="6"/>
        <v>0</v>
      </c>
    </row>
    <row r="26" spans="1:15" s="93" customFormat="1" ht="29.25" customHeight="1">
      <c r="A26" s="10" t="s">
        <v>26</v>
      </c>
      <c r="B26" s="6" t="s">
        <v>50</v>
      </c>
      <c r="C26" s="8" t="s">
        <v>12</v>
      </c>
      <c r="D26" s="3">
        <v>40</v>
      </c>
      <c r="E26" s="79">
        <v>0</v>
      </c>
      <c r="F26" s="80">
        <v>0</v>
      </c>
      <c r="G26" s="79">
        <f t="shared" si="0"/>
        <v>0</v>
      </c>
      <c r="H26" s="79">
        <v>0</v>
      </c>
      <c r="I26" s="81">
        <v>0</v>
      </c>
      <c r="J26" s="82">
        <f t="shared" si="1"/>
        <v>0</v>
      </c>
      <c r="K26" s="83">
        <f t="shared" si="2"/>
        <v>0</v>
      </c>
      <c r="L26" s="83">
        <f t="shared" si="3"/>
        <v>0</v>
      </c>
      <c r="M26" s="83">
        <f t="shared" si="4"/>
        <v>0</v>
      </c>
      <c r="N26" s="83">
        <f t="shared" si="5"/>
        <v>0</v>
      </c>
      <c r="O26" s="82">
        <f t="shared" si="6"/>
        <v>0</v>
      </c>
    </row>
    <row r="27" spans="1:15" s="93" customFormat="1" ht="38.25" customHeight="1">
      <c r="A27" s="10" t="s">
        <v>27</v>
      </c>
      <c r="B27" s="6" t="s">
        <v>51</v>
      </c>
      <c r="C27" s="8" t="s">
        <v>12</v>
      </c>
      <c r="D27" s="3">
        <v>18</v>
      </c>
      <c r="E27" s="79">
        <v>0</v>
      </c>
      <c r="F27" s="80">
        <v>0</v>
      </c>
      <c r="G27" s="79">
        <f t="shared" si="0"/>
        <v>0</v>
      </c>
      <c r="H27" s="79">
        <v>0</v>
      </c>
      <c r="I27" s="81">
        <v>0</v>
      </c>
      <c r="J27" s="82">
        <f t="shared" si="1"/>
        <v>0</v>
      </c>
      <c r="K27" s="83">
        <f t="shared" si="2"/>
        <v>0</v>
      </c>
      <c r="L27" s="83">
        <f t="shared" si="3"/>
        <v>0</v>
      </c>
      <c r="M27" s="83">
        <f t="shared" si="4"/>
        <v>0</v>
      </c>
      <c r="N27" s="83">
        <f t="shared" si="5"/>
        <v>0</v>
      </c>
      <c r="O27" s="82">
        <f t="shared" si="6"/>
        <v>0</v>
      </c>
    </row>
    <row r="28" spans="1:15" s="93" customFormat="1" ht="58.5" customHeight="1">
      <c r="A28" s="10" t="s">
        <v>52</v>
      </c>
      <c r="B28" s="6" t="s">
        <v>55</v>
      </c>
      <c r="C28" s="84" t="s">
        <v>16</v>
      </c>
      <c r="D28" s="3">
        <v>2</v>
      </c>
      <c r="E28" s="79">
        <v>0</v>
      </c>
      <c r="F28" s="80">
        <v>0</v>
      </c>
      <c r="G28" s="79">
        <f t="shared" si="0"/>
        <v>0</v>
      </c>
      <c r="H28" s="79">
        <v>0</v>
      </c>
      <c r="I28" s="81">
        <v>0</v>
      </c>
      <c r="J28" s="82">
        <f t="shared" si="1"/>
        <v>0</v>
      </c>
      <c r="K28" s="83">
        <f t="shared" si="2"/>
        <v>0</v>
      </c>
      <c r="L28" s="83">
        <f t="shared" si="3"/>
        <v>0</v>
      </c>
      <c r="M28" s="83">
        <f t="shared" si="4"/>
        <v>0</v>
      </c>
      <c r="N28" s="83">
        <f t="shared" si="5"/>
        <v>0</v>
      </c>
      <c r="O28" s="82">
        <f t="shared" si="6"/>
        <v>0</v>
      </c>
    </row>
    <row r="29" spans="1:15" s="93" customFormat="1" ht="12.75">
      <c r="A29" s="11">
        <v>5</v>
      </c>
      <c r="B29" s="109" t="s">
        <v>4</v>
      </c>
      <c r="C29" s="103"/>
      <c r="D29" s="103"/>
      <c r="E29" s="103"/>
      <c r="F29" s="103"/>
      <c r="G29" s="103"/>
      <c r="H29" s="103"/>
      <c r="I29" s="103"/>
      <c r="J29" s="103"/>
      <c r="K29" s="103"/>
      <c r="L29" s="110"/>
      <c r="M29" s="36"/>
      <c r="N29" s="37"/>
      <c r="O29" s="38"/>
    </row>
    <row r="30" spans="1:15" s="93" customFormat="1" ht="57" customHeight="1" thickBot="1">
      <c r="A30" s="62" t="s">
        <v>28</v>
      </c>
      <c r="B30" s="63" t="s">
        <v>53</v>
      </c>
      <c r="C30" s="64" t="s">
        <v>2</v>
      </c>
      <c r="D30" s="65">
        <v>1</v>
      </c>
      <c r="E30" s="72">
        <v>0</v>
      </c>
      <c r="F30" s="73">
        <v>0</v>
      </c>
      <c r="G30" s="72">
        <f>ROUND(F30*E30,2)</f>
        <v>0</v>
      </c>
      <c r="H30" s="72">
        <v>0</v>
      </c>
      <c r="I30" s="74">
        <v>0</v>
      </c>
      <c r="J30" s="75">
        <f>ROUND(SUM(G30:I30),2)</f>
        <v>0</v>
      </c>
      <c r="K30" s="76">
        <f>D30*E30</f>
        <v>0</v>
      </c>
      <c r="L30" s="76">
        <f>G30*D30</f>
        <v>0</v>
      </c>
      <c r="M30" s="76">
        <f>H30*D30</f>
        <v>0</v>
      </c>
      <c r="N30" s="76">
        <f>D30*I30</f>
        <v>0</v>
      </c>
      <c r="O30" s="75">
        <f>SUM(L30:N30)</f>
        <v>0</v>
      </c>
    </row>
    <row r="31" spans="1:15" s="93" customFormat="1" ht="28.5" customHeight="1" thickBot="1">
      <c r="A31" s="66"/>
      <c r="B31" s="54" t="s">
        <v>6</v>
      </c>
      <c r="C31" s="55"/>
      <c r="D31" s="55"/>
      <c r="E31" s="55"/>
      <c r="F31" s="56"/>
      <c r="G31" s="56"/>
      <c r="H31" s="56"/>
      <c r="I31" s="57"/>
      <c r="J31" s="58"/>
      <c r="K31" s="59"/>
      <c r="L31" s="60"/>
      <c r="M31" s="61"/>
      <c r="N31" s="61"/>
      <c r="O31" s="67">
        <f>SUM(O17:O30)</f>
        <v>0</v>
      </c>
    </row>
    <row r="32" spans="1:15" s="93" customFormat="1" ht="13.5" thickBot="1">
      <c r="A32" s="12"/>
      <c r="B32" s="13" t="s">
        <v>7</v>
      </c>
      <c r="C32" s="14"/>
      <c r="D32" s="14"/>
      <c r="E32" s="14"/>
      <c r="F32" s="15"/>
      <c r="G32" s="15"/>
      <c r="H32" s="15"/>
      <c r="I32" s="32"/>
      <c r="J32" s="41"/>
      <c r="K32" s="15"/>
      <c r="L32" s="32"/>
      <c r="M32" s="42"/>
      <c r="N32" s="43"/>
      <c r="O32" s="44"/>
    </row>
    <row r="33" spans="1:17" s="95" customFormat="1" ht="15.75" customHeight="1">
      <c r="A33" s="106"/>
      <c r="B33" s="16" t="s">
        <v>8</v>
      </c>
      <c r="C33" s="24"/>
      <c r="D33" s="24"/>
      <c r="E33" s="24"/>
      <c r="F33" s="24"/>
      <c r="G33" s="24"/>
      <c r="H33" s="24"/>
      <c r="I33" s="33"/>
      <c r="J33" s="45"/>
      <c r="K33" s="24"/>
      <c r="L33" s="33"/>
      <c r="M33" s="39"/>
      <c r="N33" s="40"/>
      <c r="O33" s="46"/>
      <c r="P33" s="94"/>
      <c r="Q33" s="94"/>
    </row>
    <row r="34" spans="1:15" ht="15.75" customHeight="1">
      <c r="A34" s="107"/>
      <c r="B34" s="20" t="s">
        <v>9</v>
      </c>
      <c r="C34" s="25"/>
      <c r="D34" s="25"/>
      <c r="E34" s="25"/>
      <c r="F34" s="25"/>
      <c r="G34" s="25"/>
      <c r="H34" s="25"/>
      <c r="I34" s="34"/>
      <c r="J34" s="47"/>
      <c r="K34" s="25"/>
      <c r="L34" s="34"/>
      <c r="M34" s="39"/>
      <c r="N34" s="40"/>
      <c r="O34" s="46"/>
    </row>
    <row r="35" spans="1:15" ht="15.75" customHeight="1">
      <c r="A35" s="107"/>
      <c r="B35" s="21"/>
      <c r="C35" s="24"/>
      <c r="D35" s="24"/>
      <c r="E35" s="24"/>
      <c r="F35" s="24"/>
      <c r="G35" s="24"/>
      <c r="H35" s="24"/>
      <c r="I35" s="33"/>
      <c r="J35" s="45"/>
      <c r="K35" s="24"/>
      <c r="L35" s="33"/>
      <c r="M35" s="39"/>
      <c r="N35" s="40"/>
      <c r="O35" s="46"/>
    </row>
    <row r="36" spans="1:15" ht="15.75" customHeight="1" thickBot="1">
      <c r="A36" s="107"/>
      <c r="B36" s="22" t="s">
        <v>10</v>
      </c>
      <c r="C36" s="27"/>
      <c r="D36" s="27"/>
      <c r="E36" s="27"/>
      <c r="F36" s="27"/>
      <c r="G36" s="27"/>
      <c r="H36" s="27"/>
      <c r="I36" s="35"/>
      <c r="J36" s="48"/>
      <c r="K36" s="27"/>
      <c r="L36" s="35"/>
      <c r="M36" s="49"/>
      <c r="N36" s="50"/>
      <c r="O36" s="51"/>
    </row>
    <row r="37" spans="1:15" ht="15.75" customHeight="1" thickBot="1">
      <c r="A37" s="108"/>
      <c r="L37" s="19"/>
      <c r="M37" s="17"/>
      <c r="N37" s="18"/>
      <c r="O37" s="19"/>
    </row>
    <row r="38" spans="2:15" ht="12.75">
      <c r="B38" s="30"/>
      <c r="L38" s="19"/>
      <c r="M38" s="17"/>
      <c r="N38" s="18"/>
      <c r="O38" s="19"/>
    </row>
    <row r="39" spans="1:15" s="93" customFormat="1" ht="83.25" customHeight="1">
      <c r="A39" s="10"/>
      <c r="B39" s="5" t="s">
        <v>54</v>
      </c>
      <c r="C39" s="1" t="s">
        <v>20</v>
      </c>
      <c r="D39" s="4">
        <v>1</v>
      </c>
      <c r="E39" s="4"/>
      <c r="F39" s="23"/>
      <c r="G39" s="23"/>
      <c r="H39" s="23"/>
      <c r="I39" s="23"/>
      <c r="J39" s="23"/>
      <c r="K39" s="23"/>
      <c r="L39" s="31"/>
      <c r="M39" s="36"/>
      <c r="N39" s="37"/>
      <c r="O39" s="38"/>
    </row>
    <row r="43" ht="12.75">
      <c r="B43" s="28" t="s">
        <v>13</v>
      </c>
    </row>
    <row r="44" ht="12.75">
      <c r="B44" s="28" t="s">
        <v>18</v>
      </c>
    </row>
  </sheetData>
  <sheetProtection/>
  <mergeCells count="14">
    <mergeCell ref="A1:L1"/>
    <mergeCell ref="A2:L2"/>
    <mergeCell ref="B11:K11"/>
    <mergeCell ref="A13:A14"/>
    <mergeCell ref="B13:B14"/>
    <mergeCell ref="C13:C14"/>
    <mergeCell ref="A12:L12"/>
    <mergeCell ref="D13:D14"/>
    <mergeCell ref="B22:L22"/>
    <mergeCell ref="B16:L16"/>
    <mergeCell ref="A33:A37"/>
    <mergeCell ref="B29:L29"/>
    <mergeCell ref="E13:J13"/>
    <mergeCell ref="K13:O13"/>
  </mergeCells>
  <printOptions/>
  <pageMargins left="0.7" right="0.7" top="0.75" bottom="0.75" header="0.3" footer="0.3"/>
  <pageSetup fitToHeight="1"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Vadims Čulka</dc:creator>
  <cp:keywords/>
  <dc:description/>
  <cp:lastModifiedBy>Inga Zilberga</cp:lastModifiedBy>
  <cp:lastPrinted>2022-07-28T14:19:17Z</cp:lastPrinted>
  <dcterms:created xsi:type="dcterms:W3CDTF">2015-12-11T11:03:30Z</dcterms:created>
  <dcterms:modified xsi:type="dcterms:W3CDTF">2022-07-28T19:58:50Z</dcterms:modified>
  <cp:category/>
  <cp:version/>
  <cp:contentType/>
  <cp:contentStatus/>
</cp:coreProperties>
</file>