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<sst xmlns="http://schemas.openxmlformats.org/spreadsheetml/2006/main" count="30" uniqueCount="26">
  <si>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Pasūtītājs: VAS "Latvijas Dzelzceļš"</t>
  </si>
  <si>
    <t>Nr.</t>
  </si>
  <si>
    <t>Darbu veidi un izmaksas</t>
  </si>
  <si>
    <t>mērv.</t>
  </si>
  <si>
    <t>Daudz.</t>
  </si>
  <si>
    <t xml:space="preserve">     Izm. uz vienu vienību Eur</t>
  </si>
  <si>
    <t>Izmaksas kopā Eur</t>
  </si>
  <si>
    <t>Kopā, Eur</t>
  </si>
  <si>
    <t>D/alga</t>
  </si>
  <si>
    <t>Materiāli</t>
  </si>
  <si>
    <t>Mehān.</t>
  </si>
  <si>
    <t>1.</t>
  </si>
  <si>
    <t>2.</t>
  </si>
  <si>
    <t>3.</t>
  </si>
  <si>
    <t>Materiālu, grunts apmaiņas un būvgružu transporta izdevumi</t>
  </si>
  <si>
    <t>Virsizdevumi (t.sk.darba aizsardzība)</t>
  </si>
  <si>
    <t>Peļņa</t>
  </si>
  <si>
    <t>Soc.nodoklis (23,59% no darba spēka izmaksām)</t>
  </si>
  <si>
    <t>PVN 21%</t>
  </si>
  <si>
    <t>PAVISAM KOPĀ:</t>
  </si>
  <si>
    <t>TĀME</t>
  </si>
  <si>
    <t>Objekts:</t>
  </si>
  <si>
    <t>Nosaukums</t>
  </si>
  <si>
    <t>TIESĀS IZMAKSAS KOPĀ:</t>
  </si>
  <si>
    <t>Neparedzētie izdevumi</t>
  </si>
  <si>
    <t>KOPĀ: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</si>
</sst>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6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63"/>
      <name val="Times New Roman"/>
      <family val="1"/>
    </font>
    <font>
      <b/>
      <i/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i/>
      <sz val="11"/>
      <color indexed="10"/>
      <name val="Times New Roman"/>
      <family val="1"/>
    </font>
    <font>
      <i/>
      <sz val="11"/>
      <color indexed="4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4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40"/>
      <name val="Times New Roman"/>
      <family val="1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Arial"/>
      <family val="2"/>
    </font>
    <font>
      <b/>
      <i/>
      <sz val="16"/>
      <color indexed="8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1"/>
      <color rgb="FFFF0000"/>
      <name val="Times New Roman"/>
      <family val="1"/>
    </font>
    <font>
      <i/>
      <sz val="11"/>
      <color rgb="FF00B0F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B0F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B0F0"/>
      <name val="Times New Roman"/>
      <family val="1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"/>
      <family val="2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4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55" applyFont="1" applyFill="1" applyBorder="1" applyAlignment="1">
      <alignment horizontal="left" vertical="top" wrapText="1"/>
      <protection/>
    </xf>
    <xf numFmtId="0" fontId="10" fillId="0" borderId="12" xfId="55" applyFont="1" applyFill="1" applyBorder="1" applyAlignment="1">
      <alignment horizontal="center" vertical="center" wrapText="1"/>
      <protection/>
    </xf>
    <xf numFmtId="2" fontId="9" fillId="0" borderId="13" xfId="0" applyNumberFormat="1" applyFont="1" applyBorder="1" applyAlignment="1">
      <alignment horizontal="center"/>
    </xf>
    <xf numFmtId="2" fontId="10" fillId="0" borderId="13" xfId="0" applyNumberFormat="1" applyFont="1" applyFill="1" applyBorder="1" applyAlignment="1" applyProtection="1">
      <alignment horizontal="center"/>
      <protection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 applyProtection="1">
      <alignment horizontal="center"/>
      <protection/>
    </xf>
    <xf numFmtId="2" fontId="10" fillId="0" borderId="13" xfId="0" applyNumberFormat="1" applyFont="1" applyBorder="1" applyAlignment="1">
      <alignment horizontal="center"/>
    </xf>
    <xf numFmtId="0" fontId="9" fillId="0" borderId="12" xfId="55" applyFont="1" applyFill="1" applyBorder="1" applyAlignment="1">
      <alignment horizontal="left" vertical="center" wrapText="1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2" fontId="11" fillId="0" borderId="13" xfId="0" applyNumberFormat="1" applyFont="1" applyBorder="1" applyAlignment="1">
      <alignment horizontal="center"/>
    </xf>
    <xf numFmtId="2" fontId="11" fillId="0" borderId="13" xfId="0" applyNumberFormat="1" applyFont="1" applyFill="1" applyBorder="1" applyAlignment="1" applyProtection="1">
      <alignment horizontal="center"/>
      <protection/>
    </xf>
    <xf numFmtId="0" fontId="10" fillId="0" borderId="15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/>
      <protection/>
    </xf>
    <xf numFmtId="9" fontId="9" fillId="0" borderId="12" xfId="0" applyNumberFormat="1" applyFont="1" applyFill="1" applyBorder="1" applyAlignment="1" applyProtection="1">
      <alignment horizontal="center"/>
      <protection/>
    </xf>
    <xf numFmtId="2" fontId="9" fillId="0" borderId="12" xfId="0" applyNumberFormat="1" applyFont="1" applyFill="1" applyBorder="1" applyAlignment="1" applyProtection="1">
      <alignment horizontal="center"/>
      <protection/>
    </xf>
    <xf numFmtId="2" fontId="9" fillId="0" borderId="12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right"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2" fontId="9" fillId="0" borderId="11" xfId="0" applyNumberFormat="1" applyFont="1" applyFill="1" applyBorder="1" applyAlignment="1" applyProtection="1">
      <alignment horizontal="center"/>
      <protection/>
    </xf>
    <xf numFmtId="2" fontId="9" fillId="0" borderId="11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9" fontId="9" fillId="0" borderId="20" xfId="0" applyNumberFormat="1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9" xfId="0" applyFont="1" applyBorder="1" applyAlignment="1">
      <alignment/>
    </xf>
    <xf numFmtId="2" fontId="9" fillId="0" borderId="19" xfId="0" applyNumberFormat="1" applyFont="1" applyBorder="1" applyAlignment="1">
      <alignment/>
    </xf>
    <xf numFmtId="2" fontId="11" fillId="0" borderId="19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9" fontId="9" fillId="0" borderId="13" xfId="0" applyNumberFormat="1" applyFont="1" applyFill="1" applyBorder="1" applyAlignment="1">
      <alignment horizontal="center"/>
    </xf>
    <xf numFmtId="9" fontId="9" fillId="0" borderId="22" xfId="0" applyNumberFormat="1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3" xfId="0" applyFont="1" applyBorder="1" applyAlignment="1">
      <alignment/>
    </xf>
    <xf numFmtId="2" fontId="9" fillId="0" borderId="13" xfId="0" applyNumberFormat="1" applyFont="1" applyBorder="1" applyAlignment="1">
      <alignment/>
    </xf>
    <xf numFmtId="2" fontId="9" fillId="0" borderId="23" xfId="0" applyNumberFormat="1" applyFont="1" applyBorder="1" applyAlignment="1">
      <alignment horizontal="right"/>
    </xf>
    <xf numFmtId="9" fontId="9" fillId="0" borderId="12" xfId="0" applyNumberFormat="1" applyFont="1" applyFill="1" applyBorder="1" applyAlignment="1">
      <alignment horizontal="center"/>
    </xf>
    <xf numFmtId="9" fontId="9" fillId="0" borderId="24" xfId="0" applyNumberFormat="1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12" xfId="0" applyFont="1" applyBorder="1" applyAlignment="1">
      <alignment/>
    </xf>
    <xf numFmtId="2" fontId="9" fillId="0" borderId="12" xfId="0" applyNumberFormat="1" applyFont="1" applyBorder="1" applyAlignment="1">
      <alignment/>
    </xf>
    <xf numFmtId="164" fontId="9" fillId="0" borderId="12" xfId="0" applyNumberFormat="1" applyFont="1" applyFill="1" applyBorder="1" applyAlignment="1">
      <alignment horizontal="center"/>
    </xf>
    <xf numFmtId="10" fontId="9" fillId="0" borderId="12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2" fontId="9" fillId="0" borderId="25" xfId="0" applyNumberFormat="1" applyFont="1" applyBorder="1" applyAlignment="1">
      <alignment horizontal="right"/>
    </xf>
    <xf numFmtId="0" fontId="9" fillId="33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2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5" fillId="0" borderId="0" xfId="0" applyFont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5.625" style="1" customWidth="1"/>
    <col min="2" max="2" width="48.125" style="2" customWidth="1"/>
    <col min="3" max="10" width="7.625" style="1" customWidth="1"/>
    <col min="11" max="11" width="8.375" style="1" customWidth="1"/>
    <col min="12" max="12" width="9.00390625" style="3" customWidth="1"/>
    <col min="13" max="13" width="9.00390625" style="4" customWidth="1"/>
    <col min="14" max="16384" width="9.00390625" style="1" customWidth="1"/>
  </cols>
  <sheetData>
    <row r="1" spans="1:11" ht="15.75" customHeight="1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8.75" customHeight="1">
      <c r="A2" s="87" t="s">
        <v>22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.7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3" s="5" customFormat="1" ht="14.25" customHeight="1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6"/>
      <c r="M4" s="7"/>
    </row>
    <row r="5" spans="1:13" s="5" customFormat="1" ht="14.25" customHeight="1">
      <c r="A5" s="89" t="s">
        <v>21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6"/>
      <c r="M5" s="7"/>
    </row>
    <row r="6" spans="12:13" s="8" customFormat="1" ht="15" customHeight="1" thickBot="1">
      <c r="L6" s="9"/>
      <c r="M6" s="10"/>
    </row>
    <row r="7" spans="1:13" s="13" customFormat="1" ht="13.5">
      <c r="A7" s="90" t="s">
        <v>1</v>
      </c>
      <c r="B7" s="92" t="s">
        <v>2</v>
      </c>
      <c r="C7" s="94" t="s">
        <v>3</v>
      </c>
      <c r="D7" s="94" t="s">
        <v>4</v>
      </c>
      <c r="E7" s="96" t="s">
        <v>5</v>
      </c>
      <c r="F7" s="97"/>
      <c r="G7" s="98"/>
      <c r="H7" s="29"/>
      <c r="I7" s="29" t="s">
        <v>6</v>
      </c>
      <c r="J7" s="29"/>
      <c r="K7" s="99" t="s">
        <v>7</v>
      </c>
      <c r="L7" s="11"/>
      <c r="M7" s="12"/>
    </row>
    <row r="8" spans="1:13" s="13" customFormat="1" ht="15.75" customHeight="1" thickBot="1">
      <c r="A8" s="91"/>
      <c r="B8" s="93"/>
      <c r="C8" s="95"/>
      <c r="D8" s="95"/>
      <c r="E8" s="30" t="s">
        <v>8</v>
      </c>
      <c r="F8" s="30" t="s">
        <v>9</v>
      </c>
      <c r="G8" s="30" t="s">
        <v>10</v>
      </c>
      <c r="H8" s="30" t="s">
        <v>8</v>
      </c>
      <c r="I8" s="30" t="s">
        <v>9</v>
      </c>
      <c r="J8" s="30" t="s">
        <v>10</v>
      </c>
      <c r="K8" s="100"/>
      <c r="L8" s="11"/>
      <c r="M8" s="12"/>
    </row>
    <row r="9" spans="1:13" s="16" customFormat="1" ht="13.5">
      <c r="A9" s="84" t="s">
        <v>11</v>
      </c>
      <c r="B9" s="31"/>
      <c r="C9" s="32"/>
      <c r="D9" s="40">
        <v>0</v>
      </c>
      <c r="E9" s="33">
        <v>0</v>
      </c>
      <c r="F9" s="37">
        <v>0</v>
      </c>
      <c r="G9" s="33">
        <v>0</v>
      </c>
      <c r="H9" s="35">
        <f>ROUND(D9*E9,2)</f>
        <v>0</v>
      </c>
      <c r="I9" s="35">
        <f>ROUND(D9*F9,2)</f>
        <v>0</v>
      </c>
      <c r="J9" s="35">
        <f>ROUND(D9*G9,2)</f>
        <v>0</v>
      </c>
      <c r="K9" s="36">
        <f>ROUND(SUM(H9:J9),2)</f>
        <v>0</v>
      </c>
      <c r="L9" s="14"/>
      <c r="M9" s="15"/>
    </row>
    <row r="10" spans="1:13" s="16" customFormat="1" ht="12.75" customHeight="1">
      <c r="A10" s="85" t="s">
        <v>12</v>
      </c>
      <c r="B10" s="31"/>
      <c r="C10" s="32"/>
      <c r="D10" s="40">
        <v>0</v>
      </c>
      <c r="E10" s="33">
        <v>0</v>
      </c>
      <c r="F10" s="37">
        <v>0</v>
      </c>
      <c r="G10" s="33">
        <v>0</v>
      </c>
      <c r="H10" s="35">
        <f>ROUND(D10*E10,2)</f>
        <v>0</v>
      </c>
      <c r="I10" s="35">
        <f>ROUND(D10*F10,2)</f>
        <v>0</v>
      </c>
      <c r="J10" s="35">
        <f>ROUND(D10*G10,2)</f>
        <v>0</v>
      </c>
      <c r="K10" s="36">
        <f>ROUND(SUM(H10:J10),2)</f>
        <v>0</v>
      </c>
      <c r="L10" s="14"/>
      <c r="M10" s="15"/>
    </row>
    <row r="11" spans="1:13" s="16" customFormat="1" ht="12.75" customHeight="1">
      <c r="A11" s="85" t="s">
        <v>13</v>
      </c>
      <c r="B11" s="31"/>
      <c r="C11" s="32"/>
      <c r="D11" s="32"/>
      <c r="E11" s="38"/>
      <c r="F11" s="34"/>
      <c r="G11" s="38"/>
      <c r="H11" s="35"/>
      <c r="I11" s="35"/>
      <c r="J11" s="35"/>
      <c r="K11" s="36"/>
      <c r="L11" s="14"/>
      <c r="M11" s="15"/>
    </row>
    <row r="12" spans="1:13" s="8" customFormat="1" ht="13.5" customHeight="1" thickBot="1">
      <c r="A12" s="55"/>
      <c r="B12" s="39"/>
      <c r="C12" s="40"/>
      <c r="D12" s="40"/>
      <c r="E12" s="41"/>
      <c r="F12" s="42"/>
      <c r="G12" s="41"/>
      <c r="H12" s="35"/>
      <c r="I12" s="35"/>
      <c r="J12" s="35"/>
      <c r="K12" s="36"/>
      <c r="L12" s="9"/>
      <c r="M12" s="10"/>
    </row>
    <row r="13" spans="1:13" s="16" customFormat="1" ht="13.5" customHeight="1" thickBot="1">
      <c r="A13" s="43"/>
      <c r="B13" s="80" t="s">
        <v>25</v>
      </c>
      <c r="C13" s="56"/>
      <c r="D13" s="57"/>
      <c r="E13" s="58"/>
      <c r="F13" s="59"/>
      <c r="G13" s="60"/>
      <c r="H13" s="61">
        <f>ROUND(SUM(H9:H12),2)</f>
        <v>0</v>
      </c>
      <c r="I13" s="61">
        <f>ROUND(SUM(I9:I12),2)</f>
        <v>0</v>
      </c>
      <c r="J13" s="61">
        <f>ROUND(SUM(J9:J12),2)</f>
        <v>0</v>
      </c>
      <c r="K13" s="62">
        <f>ROUND(SUM(K9:K12),2)</f>
        <v>0</v>
      </c>
      <c r="L13" s="14"/>
      <c r="M13" s="15"/>
    </row>
    <row r="14" spans="1:13" s="16" customFormat="1" ht="13.5" customHeight="1">
      <c r="A14" s="44"/>
      <c r="B14" s="81" t="s">
        <v>14</v>
      </c>
      <c r="C14" s="63">
        <v>0.1</v>
      </c>
      <c r="D14" s="64"/>
      <c r="E14" s="65"/>
      <c r="F14" s="66"/>
      <c r="G14" s="66"/>
      <c r="H14" s="67"/>
      <c r="I14" s="66"/>
      <c r="J14" s="67"/>
      <c r="K14" s="68">
        <f>ROUND(I13*C14,2)</f>
        <v>0</v>
      </c>
      <c r="L14" s="14"/>
      <c r="M14" s="15"/>
    </row>
    <row r="15" spans="1:13" s="16" customFormat="1" ht="13.5" customHeight="1">
      <c r="A15" s="45"/>
      <c r="B15" s="82" t="s">
        <v>23</v>
      </c>
      <c r="C15" s="69"/>
      <c r="D15" s="70"/>
      <c r="E15" s="71"/>
      <c r="F15" s="72"/>
      <c r="G15" s="72"/>
      <c r="H15" s="73"/>
      <c r="I15" s="72"/>
      <c r="J15" s="73"/>
      <c r="K15" s="50">
        <f>ROUND(K13+K14,2)</f>
        <v>0</v>
      </c>
      <c r="L15" s="14"/>
      <c r="M15" s="15"/>
    </row>
    <row r="16" spans="1:13" s="16" customFormat="1" ht="13.5" customHeight="1">
      <c r="A16" s="45"/>
      <c r="B16" s="82" t="s">
        <v>15</v>
      </c>
      <c r="C16" s="74">
        <v>0.1</v>
      </c>
      <c r="D16" s="70"/>
      <c r="E16" s="71"/>
      <c r="F16" s="72"/>
      <c r="G16" s="72"/>
      <c r="H16" s="73"/>
      <c r="I16" s="72"/>
      <c r="J16" s="73"/>
      <c r="K16" s="50">
        <f>ROUND(K15*C16,2)</f>
        <v>0</v>
      </c>
      <c r="L16" s="14"/>
      <c r="M16" s="15"/>
    </row>
    <row r="17" spans="1:13" s="16" customFormat="1" ht="13.5" customHeight="1">
      <c r="A17" s="45"/>
      <c r="B17" s="82" t="s">
        <v>16</v>
      </c>
      <c r="C17" s="74">
        <v>0.07</v>
      </c>
      <c r="D17" s="70"/>
      <c r="E17" s="71"/>
      <c r="F17" s="72"/>
      <c r="G17" s="72"/>
      <c r="H17" s="73"/>
      <c r="I17" s="72"/>
      <c r="J17" s="73"/>
      <c r="K17" s="50">
        <f>ROUND(K15*C17,2)</f>
        <v>0</v>
      </c>
      <c r="L17" s="14"/>
      <c r="M17" s="15"/>
    </row>
    <row r="18" spans="1:13" s="16" customFormat="1" ht="13.5" customHeight="1">
      <c r="A18" s="45"/>
      <c r="B18" s="82" t="s">
        <v>17</v>
      </c>
      <c r="C18" s="75">
        <v>0.2359</v>
      </c>
      <c r="D18" s="76"/>
      <c r="E18" s="71"/>
      <c r="F18" s="72"/>
      <c r="G18" s="72"/>
      <c r="H18" s="73"/>
      <c r="I18" s="72"/>
      <c r="J18" s="73"/>
      <c r="K18" s="50">
        <f>ROUND(H13*C18,2)</f>
        <v>0</v>
      </c>
      <c r="L18" s="14"/>
      <c r="M18" s="15"/>
    </row>
    <row r="19" spans="1:13" s="16" customFormat="1" ht="13.5" customHeight="1">
      <c r="A19" s="45"/>
      <c r="B19" s="82" t="s">
        <v>24</v>
      </c>
      <c r="C19" s="75">
        <v>0.05</v>
      </c>
      <c r="D19" s="76"/>
      <c r="E19" s="71"/>
      <c r="F19" s="72"/>
      <c r="G19" s="72"/>
      <c r="H19" s="73"/>
      <c r="I19" s="72"/>
      <c r="J19" s="73"/>
      <c r="K19" s="50">
        <f>ROUND(K15*C19,2)</f>
        <v>0</v>
      </c>
      <c r="L19" s="14"/>
      <c r="M19" s="15"/>
    </row>
    <row r="20" spans="1:13" s="16" customFormat="1" ht="13.5" customHeight="1">
      <c r="A20" s="45"/>
      <c r="B20" s="82" t="s">
        <v>25</v>
      </c>
      <c r="C20" s="77"/>
      <c r="D20" s="76"/>
      <c r="E20" s="71"/>
      <c r="F20" s="72"/>
      <c r="G20" s="72"/>
      <c r="H20" s="72"/>
      <c r="I20" s="72"/>
      <c r="J20" s="72"/>
      <c r="K20" s="50">
        <f>ROUND(SUM(K15:K19),2)</f>
        <v>0</v>
      </c>
      <c r="L20" s="14"/>
      <c r="M20" s="15"/>
    </row>
    <row r="21" spans="1:13" s="19" customFormat="1" ht="16.5" customHeight="1">
      <c r="A21" s="46"/>
      <c r="B21" s="79" t="s">
        <v>18</v>
      </c>
      <c r="C21" s="47">
        <v>0.21</v>
      </c>
      <c r="D21" s="48"/>
      <c r="E21" s="48"/>
      <c r="F21" s="49"/>
      <c r="G21" s="49"/>
      <c r="H21" s="49"/>
      <c r="I21" s="49"/>
      <c r="J21" s="49"/>
      <c r="K21" s="50">
        <f>K20*C21</f>
        <v>0</v>
      </c>
      <c r="L21" s="17"/>
      <c r="M21" s="18"/>
    </row>
    <row r="22" spans="1:13" s="19" customFormat="1" ht="16.5" customHeight="1" thickBot="1">
      <c r="A22" s="51"/>
      <c r="B22" s="83" t="s">
        <v>19</v>
      </c>
      <c r="C22" s="52"/>
      <c r="D22" s="53"/>
      <c r="E22" s="53"/>
      <c r="F22" s="54"/>
      <c r="G22" s="54"/>
      <c r="H22" s="54"/>
      <c r="I22" s="54"/>
      <c r="J22" s="54"/>
      <c r="K22" s="78">
        <f>K20+K21</f>
        <v>0</v>
      </c>
      <c r="L22" s="17"/>
      <c r="M22" s="18"/>
    </row>
    <row r="23" spans="1:13" s="8" customFormat="1" ht="12.75">
      <c r="A23" s="20"/>
      <c r="B23" s="21"/>
      <c r="C23" s="20"/>
      <c r="D23" s="20"/>
      <c r="L23" s="9"/>
      <c r="M23" s="10"/>
    </row>
    <row r="24" spans="1:13" s="24" customFormat="1" ht="12.75">
      <c r="A24" s="22"/>
      <c r="B24" s="23"/>
      <c r="C24" s="22"/>
      <c r="D24" s="22"/>
      <c r="L24" s="25"/>
      <c r="M24" s="26"/>
    </row>
  </sheetData>
  <sheetProtection/>
  <mergeCells count="10">
    <mergeCell ref="A1:K1"/>
    <mergeCell ref="A2:K2"/>
    <mergeCell ref="A4:K4"/>
    <mergeCell ref="A5:K5"/>
    <mergeCell ref="A7:A8"/>
    <mergeCell ref="B7:B8"/>
    <mergeCell ref="C7:C8"/>
    <mergeCell ref="D7:D8"/>
    <mergeCell ref="E7:G7"/>
    <mergeCell ref="K7:K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Vadims Čulka</dc:creator>
  <cp:keywords/>
  <dc:description/>
  <cp:lastModifiedBy>Vadims Čulka</cp:lastModifiedBy>
  <dcterms:created xsi:type="dcterms:W3CDTF">2015-12-11T11:03:30Z</dcterms:created>
  <dcterms:modified xsi:type="dcterms:W3CDTF">2015-12-11T11:46:24Z</dcterms:modified>
  <cp:category/>
  <cp:version/>
  <cp:contentType/>
  <cp:contentStatus/>
</cp:coreProperties>
</file>