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eni01\Documents\iepirkumi 2023\5-SPap-Zoga nomaina un izbuve_72T EUR\1-Nolikums\"/>
    </mc:Choice>
  </mc:AlternateContent>
  <xr:revisionPtr revIDLastSave="0" documentId="13_ncr:1_{BBA305CA-388F-43F1-9E40-6EA0A3E3AE30}" xr6:coauthVersionLast="47" xr6:coauthVersionMax="47" xr10:uidLastSave="{00000000-0000-0000-0000-000000000000}"/>
  <bookViews>
    <workbookView xWindow="-120" yWindow="-120" windowWidth="21840" windowHeight="13140" xr2:uid="{759BB5BF-E878-49BF-A886-B9A3A8544BC8}"/>
  </bookViews>
  <sheets>
    <sheet name="žoga uzstādīšana" sheetId="3" r:id="rId1"/>
    <sheet name="koptām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H15" i="2"/>
  <c r="G15" i="2"/>
  <c r="F15" i="2"/>
  <c r="E15" i="2"/>
  <c r="E14" i="2"/>
  <c r="E16" i="2" s="1"/>
  <c r="I14" i="2"/>
  <c r="I16" i="2" s="1"/>
  <c r="H14" i="2"/>
  <c r="H16" i="2" s="1"/>
  <c r="G14" i="2"/>
  <c r="G16" i="2" s="1"/>
  <c r="F14" i="2"/>
  <c r="I18" i="2" l="1"/>
  <c r="E18" i="2"/>
  <c r="G18" i="2"/>
  <c r="H18" i="2"/>
  <c r="F17" i="2"/>
  <c r="H17" i="2"/>
  <c r="G17" i="2"/>
  <c r="F16" i="2"/>
  <c r="F18" i="2" s="1"/>
  <c r="E17" i="2"/>
  <c r="I17" i="2"/>
  <c r="I19" i="2" s="1"/>
  <c r="H19" i="2" l="1"/>
  <c r="E19" i="2"/>
  <c r="G19" i="2"/>
  <c r="F21" i="2"/>
  <c r="F19" i="2"/>
  <c r="H21" i="2"/>
  <c r="G21" i="2"/>
  <c r="I21" i="2" l="1"/>
  <c r="E21" i="2"/>
  <c r="E24" i="2" l="1"/>
  <c r="E22" i="2"/>
  <c r="E23" i="2" s="1"/>
  <c r="E25" i="2" l="1"/>
</calcChain>
</file>

<file path=xl/sharedStrings.xml><?xml version="1.0" encoding="utf-8"?>
<sst xmlns="http://schemas.openxmlformats.org/spreadsheetml/2006/main" count="123" uniqueCount="91">
  <si>
    <t>(būvdarbu veids vai konstruktīvā elementa nosaukums)</t>
  </si>
  <si>
    <t xml:space="preserve">Objekta SAP </t>
  </si>
  <si>
    <r>
      <rPr>
        <b/>
        <sz val="12"/>
        <rFont val="Arial"/>
        <family val="2"/>
      </rPr>
      <t>Pasūtītājs:</t>
    </r>
    <r>
      <rPr>
        <sz val="11"/>
        <rFont val="Arial"/>
        <family val="2"/>
      </rPr>
      <t xml:space="preserve">  VAS "Latvijas Dzelzceļš"   </t>
    </r>
  </si>
  <si>
    <t>Nr.</t>
  </si>
  <si>
    <t>Darbu veidi un izmaksas</t>
  </si>
  <si>
    <t>mērv.</t>
  </si>
  <si>
    <t>Daudz.</t>
  </si>
  <si>
    <t xml:space="preserve">     Izm. uz vienu vienību Eur</t>
  </si>
  <si>
    <t>Izmaksas kopā Eur</t>
  </si>
  <si>
    <t>Kopā, Eur</t>
  </si>
  <si>
    <t>D/alga</t>
  </si>
  <si>
    <t>Materiāli</t>
  </si>
  <si>
    <t>Mehān.</t>
  </si>
  <si>
    <t>m3</t>
  </si>
  <si>
    <t>Virsizdevumi (t.sk.darba aizsardzība) (_____%)</t>
  </si>
  <si>
    <t>Peļņa (____%)</t>
  </si>
  <si>
    <t>KOPĀ:</t>
  </si>
  <si>
    <t>(būvdarba veids vai konstruktīvā elementa nosaukums)</t>
  </si>
  <si>
    <t xml:space="preserve">Objekta adrese:   </t>
  </si>
  <si>
    <t>Par kopējo summu, EUR:</t>
  </si>
  <si>
    <t>Kopējā darbietilpība, c/h:</t>
  </si>
  <si>
    <t>Nr. p.k.</t>
  </si>
  <si>
    <t>Kods, tāmes Nr.</t>
  </si>
  <si>
    <t>Darba veids vai konstruktīva elementa nosaukums</t>
  </si>
  <si>
    <t>Tāmes izmaksas, EUR</t>
  </si>
  <si>
    <t>Tai skaitā:</t>
  </si>
  <si>
    <t>Darbietilpība (c/h)</t>
  </si>
  <si>
    <t>darba alga, EUR</t>
  </si>
  <si>
    <t>Būviztrā-dājumi, EUR</t>
  </si>
  <si>
    <t>mehānismi, EUR</t>
  </si>
  <si>
    <t>Vispārceltnieciskie darbi</t>
  </si>
  <si>
    <t>1.</t>
  </si>
  <si>
    <t>Lok-1.</t>
  </si>
  <si>
    <t>Kopā</t>
  </si>
  <si>
    <t>Virsizdevumi</t>
  </si>
  <si>
    <t>t.sk. darba aizsardzība</t>
  </si>
  <si>
    <t>Pelņa</t>
  </si>
  <si>
    <t xml:space="preserve">Pavisam kopā bez PVN </t>
  </si>
  <si>
    <t>(paraksts un tā atšifrējums, datums)</t>
  </si>
  <si>
    <t xml:space="preserve">Kopsavilkuma aprēķins pa būvdarbu veidiem </t>
  </si>
  <si>
    <t xml:space="preserve">   Būvuzņēmējs:</t>
  </si>
  <si>
    <t>Sastādija:</t>
  </si>
  <si>
    <t>Sertifikāta Nr.</t>
  </si>
  <si>
    <t>Datums</t>
  </si>
  <si>
    <t>1.1.</t>
  </si>
  <si>
    <t>Būvgružu izvešana</t>
  </si>
  <si>
    <t>1. lote</t>
  </si>
  <si>
    <t>2. lote</t>
  </si>
  <si>
    <t>3.lote</t>
  </si>
  <si>
    <t>4. lote</t>
  </si>
  <si>
    <t>5. lote</t>
  </si>
  <si>
    <t>Būves nosaukums: žogu ierīkošana</t>
  </si>
  <si>
    <t>Objekta nosaukums:  žogu ierīkošana</t>
  </si>
  <si>
    <t xml:space="preserve">žogu ierīkošana, t.sk </t>
  </si>
  <si>
    <t>kompl.</t>
  </si>
  <si>
    <t>Paskaidrojuma raksta izstrāde žoga uzstādīšanai Jelgavā</t>
  </si>
  <si>
    <t>Paskaidrojuma raksta izstrāde žoga uzstādīšanai Ķegumā</t>
  </si>
  <si>
    <t>Paskaidrojuma raksta izstrāde žoga uzstādīšanai Skrīveros</t>
  </si>
  <si>
    <t>gb</t>
  </si>
  <si>
    <t>gājēju vārtu montāža</t>
  </si>
  <si>
    <t>tehnoloģisko vārtu montāža</t>
  </si>
  <si>
    <t>Drāts pinuma demontāža, t.sk stabi  pie Raunas dzelzceļa  tilta</t>
  </si>
  <si>
    <t>vecā  žoga nojaukšana, t.sk. stabi, vārti u.c</t>
  </si>
  <si>
    <t>vecā žoga nojaukšana, t.sk. stabi, vārti u.c.</t>
  </si>
  <si>
    <t>vecā žoga nojaukšana, t.sk stabi, vārti, vārtiņi u.c.</t>
  </si>
  <si>
    <t>lote Nr. 1  (Jelgava)</t>
  </si>
  <si>
    <t>lote Nr. 2 (Ķegums)</t>
  </si>
  <si>
    <t>lote Nr. 3 (Rauna)</t>
  </si>
  <si>
    <t>lote Nr. 4 (Skrīveri)</t>
  </si>
  <si>
    <t>lote Nr.5 (Skrunda)</t>
  </si>
  <si>
    <t>t.m</t>
  </si>
  <si>
    <t xml:space="preserve"> bojātā  žoga atjaunošana Skrundā, t.sk. stabi</t>
  </si>
  <si>
    <t>paneļa žoga montāža(h-2000mm), t.sk. necaurredzams žogs, stabi</t>
  </si>
  <si>
    <t xml:space="preserve">žoga montāža (h-2000mm), t.sk. stabi </t>
  </si>
  <si>
    <t xml:space="preserve"> paneļu žoga montāža teritorijai un tranformatoram(h-2000mm), t.sk. stabi</t>
  </si>
  <si>
    <t>žoga montāža teritorijai un transformatoriem (h-2000mm), t.sk. stabi</t>
  </si>
  <si>
    <t>TĀME
/Tehniskais -finanšu piedāvājums/
(plānotais darbu apjoms)</t>
  </si>
  <si>
    <t>Teritorijas nožogojuma uzbūve un nomaiņa</t>
  </si>
  <si>
    <t>Objekta nosaukums:</t>
  </si>
  <si>
    <t>Būves nosaukums:</t>
  </si>
  <si>
    <r>
      <rPr>
        <b/>
        <sz val="11"/>
        <rFont val="Arial"/>
        <family val="2"/>
      </rPr>
      <t>Objekta adrese:</t>
    </r>
    <r>
      <rPr>
        <sz val="11"/>
        <rFont val="Arial"/>
        <family val="2"/>
      </rPr>
      <t xml:space="preserve"> Saskaņā ar Darba uzdevumu un tāmi</t>
    </r>
  </si>
  <si>
    <r>
      <t xml:space="preserve">Objekta kadastra apzīmējums: </t>
    </r>
    <r>
      <rPr>
        <sz val="11"/>
        <rFont val="Arial"/>
        <family val="2"/>
        <charset val="186"/>
      </rPr>
      <t>Saskaņā ar Darba uzdevumu un tāmi</t>
    </r>
  </si>
  <si>
    <t>Tāme sagatavojama un darbu izpilde jāveic saskaņā ar līgumu, Darba uzdevumu. Pretendents var precizēt šo formu, fiksējot arī citas pozīcijas Darba uzdevuma izpildei (darbi ierīces un materiāli).</t>
  </si>
  <si>
    <r>
      <rPr>
        <b/>
        <sz val="10"/>
        <rFont val="Arial"/>
        <family val="2"/>
        <charset val="186"/>
      </rPr>
      <t>Iepirkumam:</t>
    </r>
    <r>
      <rPr>
        <sz val="10"/>
        <rFont val="Arial"/>
        <family val="2"/>
      </rPr>
      <t xml:space="preserve"> sarunu procedūra ar publikāciju "Ārējā nožogojuma izbūve un nomaiņa" (iepirkuma id.nr.LDZ 2023/25-SPA)</t>
    </r>
  </si>
  <si>
    <r>
      <rPr>
        <b/>
        <sz val="11"/>
        <rFont val="Arial"/>
        <family val="2"/>
        <charset val="186"/>
      </rPr>
      <t>Uzņēmējs, reģ.nr.</t>
    </r>
    <r>
      <rPr>
        <sz val="11"/>
        <rFont val="Arial"/>
        <family val="2"/>
      </rPr>
      <t>: ______________________________________</t>
    </r>
  </si>
  <si>
    <t>Piedāvātā materiāla nosaukums un raksturojums, izmēri, pazīmes*</t>
  </si>
  <si>
    <t>*</t>
  </si>
  <si>
    <t>norāda datus par galvenajiem materiāliem, ja attiecināms</t>
  </si>
  <si>
    <t>Sastadīja:</t>
  </si>
  <si>
    <t>(paraksts, tā atšifrējums, datums)</t>
  </si>
  <si>
    <r>
      <t xml:space="preserve">Sarunu procedūras ar publikāciju “Ārējā nožogojuma izbūve un nomaiņa”
(iepirkuma identifikācijas nr. LDZ 2023/25-SPA) nolikumam
2.pielikums </t>
    </r>
    <r>
      <rPr>
        <sz val="10"/>
        <color rgb="FFFF0000"/>
        <rFont val="Arial"/>
        <family val="2"/>
        <charset val="186"/>
      </rPr>
      <t>(15.02.2023.redakcija, papildināts žogu izmēriem un veicamajiem darbiem)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</si>
</sst>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2]&quot; &quot;* #,##0.00&quot; &quot;;&quot;-&quot;[$€-2]&quot; &quot;* #,##0.00&quot; &quot;;&quot; &quot;[$€-2]&quot; &quot;* &quot;-&quot;??&quot; &quot;"/>
    <numFmt numFmtId="165" formatCode="#,##0&quot; &quot;;&quot;-&quot;#,##0&quot; &quot;"/>
  </numFmts>
  <fonts count="40" x14ac:knownFonts="1">
    <font>
      <sz val="11"/>
      <color theme="1"/>
      <name val="Arial"/>
      <family val="2"/>
      <charset val="186"/>
    </font>
    <font>
      <i/>
      <sz val="11"/>
      <color rgb="FFFF0000"/>
      <name val="Arial"/>
      <family val="2"/>
    </font>
    <font>
      <i/>
      <sz val="11"/>
      <color rgb="FF00B0F0"/>
      <name val="Arial"/>
      <family val="2"/>
    </font>
    <font>
      <i/>
      <sz val="10"/>
      <color rgb="FF00B0F0"/>
      <name val="Arial"/>
      <family val="2"/>
    </font>
    <font>
      <i/>
      <sz val="11"/>
      <name val="Arial"/>
      <family val="2"/>
    </font>
    <font>
      <sz val="10"/>
      <name val="MS Sans Serif"/>
      <charset val="186"/>
    </font>
    <font>
      <b/>
      <i/>
      <sz val="12"/>
      <name val="Arial"/>
      <family val="2"/>
      <charset val="186"/>
    </font>
    <font>
      <sz val="12"/>
      <name val="Arial"/>
      <family val="2"/>
    </font>
    <font>
      <sz val="11"/>
      <name val="Arial"/>
      <family val="2"/>
    </font>
    <font>
      <b/>
      <i/>
      <sz val="16"/>
      <color theme="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B0F0"/>
      <name val="Arial"/>
      <family val="2"/>
    </font>
    <font>
      <sz val="11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9"/>
      <color indexed="8"/>
      <name val="Arial"/>
      <family val="2"/>
      <charset val="186"/>
    </font>
    <font>
      <sz val="10"/>
      <name val="Times New Roman"/>
      <family val="1"/>
      <charset val="186"/>
    </font>
    <font>
      <sz val="10"/>
      <name val="Helv"/>
    </font>
    <font>
      <b/>
      <sz val="10"/>
      <name val="Arial"/>
      <family val="2"/>
    </font>
    <font>
      <i/>
      <sz val="11"/>
      <color theme="1"/>
      <name val="Calibri"/>
      <family val="2"/>
      <charset val="186"/>
      <scheme val="minor"/>
    </font>
    <font>
      <b/>
      <i/>
      <sz val="11"/>
      <color indexed="8"/>
      <name val="Calibri"/>
      <family val="2"/>
      <charset val="186"/>
      <scheme val="minor"/>
    </font>
    <font>
      <i/>
      <sz val="11"/>
      <color indexed="8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i/>
      <sz val="9"/>
      <name val="Arial"/>
      <family val="2"/>
      <charset val="186"/>
    </font>
    <font>
      <b/>
      <i/>
      <sz val="9"/>
      <color indexed="8"/>
      <name val="Arial"/>
      <family val="2"/>
      <charset val="186"/>
    </font>
    <font>
      <b/>
      <sz val="9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0"/>
      <color rgb="FF0070C0"/>
      <name val="Arial"/>
      <family val="2"/>
    </font>
    <font>
      <sz val="11"/>
      <color rgb="FFC0000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  <charset val="186"/>
    </font>
    <font>
      <sz val="10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auto="1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8" fillId="0" borderId="0"/>
    <xf numFmtId="0" fontId="20" fillId="0" borderId="0"/>
    <xf numFmtId="0" fontId="22" fillId="0" borderId="0"/>
    <xf numFmtId="0" fontId="23" fillId="0" borderId="0"/>
  </cellStyleXfs>
  <cellXfs count="1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14" fillId="0" borderId="0" xfId="0" applyFont="1"/>
    <xf numFmtId="0" fontId="3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5" fillId="0" borderId="0" xfId="0" applyFont="1"/>
    <xf numFmtId="2" fontId="19" fillId="0" borderId="11" xfId="2" applyNumberFormat="1" applyFont="1" applyBorder="1" applyAlignment="1">
      <alignment horizontal="center" vertical="center"/>
    </xf>
    <xf numFmtId="2" fontId="21" fillId="0" borderId="11" xfId="4" applyNumberFormat="1" applyFont="1" applyBorder="1" applyAlignment="1">
      <alignment horizontal="center" vertical="center" wrapText="1"/>
    </xf>
    <xf numFmtId="2" fontId="21" fillId="2" borderId="11" xfId="4" applyNumberFormat="1" applyFont="1" applyFill="1" applyBorder="1" applyAlignment="1">
      <alignment horizontal="center" vertical="center" wrapText="1"/>
    </xf>
    <xf numFmtId="2" fontId="19" fillId="2" borderId="11" xfId="2" applyNumberFormat="1" applyFont="1" applyFill="1" applyBorder="1" applyAlignment="1">
      <alignment horizontal="center" vertical="center"/>
    </xf>
    <xf numFmtId="0" fontId="4" fillId="0" borderId="11" xfId="0" applyFont="1" applyBorder="1"/>
    <xf numFmtId="0" fontId="24" fillId="0" borderId="2" xfId="0" applyFont="1" applyBorder="1" applyAlignment="1">
      <alignment horizontal="center"/>
    </xf>
    <xf numFmtId="0" fontId="15" fillId="0" borderId="13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3" fillId="0" borderId="14" xfId="0" applyFont="1" applyBorder="1"/>
    <xf numFmtId="0" fontId="15" fillId="0" borderId="14" xfId="0" applyFont="1" applyBorder="1" applyAlignment="1">
      <alignment horizontal="right" vertical="center" wrapText="1"/>
    </xf>
    <xf numFmtId="0" fontId="4" fillId="0" borderId="15" xfId="0" applyFont="1" applyBorder="1"/>
    <xf numFmtId="0" fontId="10" fillId="3" borderId="14" xfId="0" applyFont="1" applyFill="1" applyBorder="1" applyAlignment="1">
      <alignment horizontal="right" vertical="center" wrapText="1"/>
    </xf>
    <xf numFmtId="0" fontId="13" fillId="0" borderId="16" xfId="0" applyFont="1" applyBorder="1"/>
    <xf numFmtId="0" fontId="10" fillId="0" borderId="16" xfId="0" applyFont="1" applyBorder="1" applyAlignment="1">
      <alignment horizontal="right" vertical="center" wrapText="1"/>
    </xf>
    <xf numFmtId="0" fontId="4" fillId="0" borderId="17" xfId="0" applyFont="1" applyBorder="1"/>
    <xf numFmtId="0" fontId="4" fillId="0" borderId="18" xfId="0" applyFont="1" applyBorder="1"/>
    <xf numFmtId="0" fontId="4" fillId="0" borderId="0" xfId="0" applyFont="1" applyAlignment="1">
      <alignment wrapText="1"/>
    </xf>
    <xf numFmtId="0" fontId="25" fillId="4" borderId="0" xfId="0" applyFont="1" applyFill="1" applyAlignment="1">
      <alignment vertical="center"/>
    </xf>
    <xf numFmtId="0" fontId="25" fillId="0" borderId="0" xfId="0" applyFont="1"/>
    <xf numFmtId="49" fontId="27" fillId="4" borderId="0" xfId="0" applyNumberFormat="1" applyFont="1" applyFill="1" applyAlignment="1">
      <alignment horizontal="right" vertical="center"/>
    </xf>
    <xf numFmtId="0" fontId="27" fillId="4" borderId="0" xfId="0" applyFont="1" applyFill="1" applyAlignment="1">
      <alignment vertical="center" wrapText="1"/>
    </xf>
    <xf numFmtId="0" fontId="27" fillId="4" borderId="0" xfId="0" applyFont="1" applyFill="1" applyAlignment="1">
      <alignment horizontal="left" vertical="center"/>
    </xf>
    <xf numFmtId="0" fontId="27" fillId="4" borderId="0" xfId="0" applyFont="1" applyFill="1" applyAlignment="1">
      <alignment horizontal="center" vertical="center"/>
    </xf>
    <xf numFmtId="164" fontId="25" fillId="4" borderId="0" xfId="0" applyNumberFormat="1" applyFont="1" applyFill="1" applyAlignment="1">
      <alignment vertical="center"/>
    </xf>
    <xf numFmtId="0" fontId="26" fillId="4" borderId="0" xfId="0" applyFont="1" applyFill="1" applyAlignment="1">
      <alignment vertical="center"/>
    </xf>
    <xf numFmtId="49" fontId="26" fillId="4" borderId="11" xfId="0" applyNumberFormat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165" fontId="27" fillId="4" borderId="11" xfId="0" applyNumberFormat="1" applyFont="1" applyFill="1" applyBorder="1" applyAlignment="1">
      <alignment horizontal="center" vertical="center"/>
    </xf>
    <xf numFmtId="49" fontId="27" fillId="4" borderId="11" xfId="0" applyNumberFormat="1" applyFont="1" applyFill="1" applyBorder="1" applyAlignment="1">
      <alignment horizontal="center" vertical="center"/>
    </xf>
    <xf numFmtId="165" fontId="27" fillId="4" borderId="20" xfId="0" applyNumberFormat="1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vertical="center"/>
    </xf>
    <xf numFmtId="4" fontId="26" fillId="4" borderId="12" xfId="0" applyNumberFormat="1" applyFont="1" applyFill="1" applyBorder="1" applyAlignment="1">
      <alignment horizontal="center" vertical="center"/>
    </xf>
    <xf numFmtId="10" fontId="27" fillId="4" borderId="21" xfId="0" applyNumberFormat="1" applyFont="1" applyFill="1" applyBorder="1" applyAlignment="1">
      <alignment horizontal="center" vertical="center"/>
    </xf>
    <xf numFmtId="4" fontId="27" fillId="4" borderId="21" xfId="0" applyNumberFormat="1" applyFont="1" applyFill="1" applyBorder="1" applyAlignment="1">
      <alignment horizontal="center" vertical="center"/>
    </xf>
    <xf numFmtId="10" fontId="27" fillId="4" borderId="22" xfId="0" applyNumberFormat="1" applyFont="1" applyFill="1" applyBorder="1" applyAlignment="1">
      <alignment horizontal="center" vertical="center"/>
    </xf>
    <xf numFmtId="4" fontId="27" fillId="4" borderId="22" xfId="0" applyNumberFormat="1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4" fontId="26" fillId="4" borderId="2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/>
    <xf numFmtId="49" fontId="27" fillId="4" borderId="0" xfId="0" applyNumberFormat="1" applyFont="1" applyFill="1" applyAlignment="1">
      <alignment vertical="center"/>
    </xf>
    <xf numFmtId="4" fontId="28" fillId="4" borderId="12" xfId="0" applyNumberFormat="1" applyFont="1" applyFill="1" applyBorder="1" applyAlignment="1">
      <alignment horizontal="center" vertical="center"/>
    </xf>
    <xf numFmtId="2" fontId="19" fillId="0" borderId="7" xfId="2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49" fontId="27" fillId="4" borderId="19" xfId="0" applyNumberFormat="1" applyFont="1" applyFill="1" applyBorder="1" applyAlignment="1">
      <alignment horizontal="left" vertical="center" wrapText="1"/>
    </xf>
    <xf numFmtId="0" fontId="27" fillId="4" borderId="15" xfId="0" applyFont="1" applyFill="1" applyBorder="1" applyAlignment="1">
      <alignment horizontal="left" vertical="center" wrapText="1"/>
    </xf>
    <xf numFmtId="165" fontId="27" fillId="4" borderId="10" xfId="0" applyNumberFormat="1" applyFont="1" applyFill="1" applyBorder="1" applyAlignment="1">
      <alignment horizontal="center" vertical="center"/>
    </xf>
    <xf numFmtId="49" fontId="27" fillId="4" borderId="10" xfId="0" applyNumberFormat="1" applyFont="1" applyFill="1" applyBorder="1" applyAlignment="1">
      <alignment horizontal="center" vertical="center"/>
    </xf>
    <xf numFmtId="49" fontId="27" fillId="4" borderId="25" xfId="0" applyNumberFormat="1" applyFont="1" applyFill="1" applyBorder="1" applyAlignment="1">
      <alignment horizontal="left" vertical="center" wrapText="1"/>
    </xf>
    <xf numFmtId="49" fontId="27" fillId="4" borderId="26" xfId="0" applyNumberFormat="1" applyFont="1" applyFill="1" applyBorder="1" applyAlignment="1">
      <alignment horizontal="left" vertical="center" wrapText="1"/>
    </xf>
    <xf numFmtId="49" fontId="27" fillId="4" borderId="19" xfId="0" applyNumberFormat="1" applyFont="1" applyFill="1" applyBorder="1" applyAlignment="1">
      <alignment horizontal="left" vertical="center" wrapText="1"/>
    </xf>
    <xf numFmtId="2" fontId="19" fillId="2" borderId="10" xfId="2" applyNumberFormat="1" applyFont="1" applyFill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31" fillId="0" borderId="13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left" vertical="center" wrapText="1"/>
    </xf>
    <xf numFmtId="0" fontId="21" fillId="0" borderId="14" xfId="3" applyFont="1" applyBorder="1" applyAlignment="1">
      <alignment horizontal="left" vertical="center" wrapText="1"/>
    </xf>
    <xf numFmtId="0" fontId="19" fillId="0" borderId="16" xfId="2" applyFont="1" applyBorder="1" applyAlignment="1">
      <alignment horizontal="left" vertical="center" wrapText="1"/>
    </xf>
    <xf numFmtId="0" fontId="19" fillId="0" borderId="6" xfId="2" applyFont="1" applyBorder="1" applyAlignment="1">
      <alignment horizontal="center" vertical="center"/>
    </xf>
    <xf numFmtId="0" fontId="21" fillId="0" borderId="15" xfId="3" applyFont="1" applyBorder="1" applyAlignment="1">
      <alignment horizontal="center" vertical="center" wrapText="1"/>
    </xf>
    <xf numFmtId="0" fontId="19" fillId="0" borderId="26" xfId="2" applyFont="1" applyBorder="1" applyAlignment="1">
      <alignment horizontal="center" vertical="center"/>
    </xf>
    <xf numFmtId="0" fontId="29" fillId="0" borderId="13" xfId="2" applyFont="1" applyBorder="1" applyAlignment="1">
      <alignment horizontal="center" vertical="center" wrapText="1"/>
    </xf>
    <xf numFmtId="0" fontId="19" fillId="0" borderId="13" xfId="2" applyFont="1" applyBorder="1" applyAlignment="1">
      <alignment horizontal="left" vertical="center" wrapText="1"/>
    </xf>
    <xf numFmtId="0" fontId="19" fillId="0" borderId="14" xfId="2" applyFont="1" applyBorder="1" applyAlignment="1">
      <alignment horizontal="left" vertical="center"/>
    </xf>
    <xf numFmtId="0" fontId="30" fillId="0" borderId="14" xfId="3" applyFont="1" applyBorder="1" applyAlignment="1">
      <alignment horizontal="center" vertical="center" wrapText="1"/>
    </xf>
    <xf numFmtId="0" fontId="29" fillId="0" borderId="14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left" vertical="center" wrapText="1"/>
    </xf>
    <xf numFmtId="0" fontId="6" fillId="0" borderId="0" xfId="1" applyFont="1" applyBorder="1" applyAlignment="1">
      <alignment vertical="center"/>
    </xf>
    <xf numFmtId="0" fontId="8" fillId="0" borderId="0" xfId="0" applyFont="1" applyAlignment="1">
      <alignment horizontal="left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35" xfId="2" applyFont="1" applyBorder="1" applyAlignment="1">
      <alignment horizontal="center" vertical="center" wrapText="1"/>
    </xf>
    <xf numFmtId="0" fontId="19" fillId="2" borderId="35" xfId="2" applyFont="1" applyFill="1" applyBorder="1" applyAlignment="1">
      <alignment horizontal="center" vertical="center" wrapText="1"/>
    </xf>
    <xf numFmtId="2" fontId="10" fillId="0" borderId="37" xfId="0" applyNumberFormat="1" applyFont="1" applyBorder="1" applyAlignment="1">
      <alignment horizontal="center" vertical="center"/>
    </xf>
    <xf numFmtId="0" fontId="10" fillId="0" borderId="23" xfId="0" applyFont="1" applyBorder="1"/>
    <xf numFmtId="0" fontId="4" fillId="0" borderId="37" xfId="0" applyFont="1" applyBorder="1"/>
    <xf numFmtId="0" fontId="4" fillId="0" borderId="38" xfId="0" applyFont="1" applyBorder="1"/>
    <xf numFmtId="0" fontId="19" fillId="0" borderId="40" xfId="2" applyFont="1" applyBorder="1" applyAlignment="1">
      <alignment horizontal="left" vertical="center" wrapText="1"/>
    </xf>
    <xf numFmtId="0" fontId="31" fillId="0" borderId="40" xfId="2" applyFont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7" fillId="0" borderId="0" xfId="0" applyFont="1" applyAlignment="1">
      <alignment wrapText="1"/>
    </xf>
    <xf numFmtId="0" fontId="38" fillId="0" borderId="0" xfId="0" applyFont="1" applyAlignment="1">
      <alignment horizontal="right" wrapText="1"/>
    </xf>
    <xf numFmtId="0" fontId="15" fillId="0" borderId="2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5" fillId="0" borderId="33" xfId="0" applyFont="1" applyBorder="1" applyAlignment="1">
      <alignment horizontal="center" wrapText="1"/>
    </xf>
    <xf numFmtId="49" fontId="27" fillId="4" borderId="21" xfId="0" applyNumberFormat="1" applyFont="1" applyFill="1" applyBorder="1" applyAlignment="1">
      <alignment horizontal="right" vertical="center"/>
    </xf>
    <xf numFmtId="0" fontId="27" fillId="4" borderId="21" xfId="0" applyFont="1" applyFill="1" applyBorder="1" applyAlignment="1">
      <alignment horizontal="right" vertical="center"/>
    </xf>
    <xf numFmtId="49" fontId="27" fillId="4" borderId="22" xfId="0" applyNumberFormat="1" applyFont="1" applyFill="1" applyBorder="1" applyAlignment="1">
      <alignment horizontal="right" vertical="center"/>
    </xf>
    <xf numFmtId="0" fontId="27" fillId="4" borderId="22" xfId="0" applyFont="1" applyFill="1" applyBorder="1" applyAlignment="1">
      <alignment horizontal="right" vertical="center"/>
    </xf>
    <xf numFmtId="49" fontId="26" fillId="4" borderId="22" xfId="0" applyNumberFormat="1" applyFont="1" applyFill="1" applyBorder="1" applyAlignment="1">
      <alignment horizontal="right" vertical="center"/>
    </xf>
    <xf numFmtId="0" fontId="26" fillId="4" borderId="22" xfId="0" applyFont="1" applyFill="1" applyBorder="1" applyAlignment="1">
      <alignment horizontal="right" vertical="center"/>
    </xf>
    <xf numFmtId="0" fontId="25" fillId="4" borderId="0" xfId="0" applyFont="1" applyFill="1" applyAlignment="1">
      <alignment horizontal="left" vertical="center"/>
    </xf>
    <xf numFmtId="0" fontId="26" fillId="4" borderId="19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49" fontId="27" fillId="4" borderId="11" xfId="0" applyNumberFormat="1" applyFont="1" applyFill="1" applyBorder="1" applyAlignment="1">
      <alignment horizontal="left" vertical="center" wrapText="1"/>
    </xf>
    <xf numFmtId="0" fontId="27" fillId="4" borderId="11" xfId="0" applyFont="1" applyFill="1" applyBorder="1" applyAlignment="1">
      <alignment horizontal="left" vertical="center" wrapText="1"/>
    </xf>
    <xf numFmtId="0" fontId="27" fillId="4" borderId="31" xfId="0" applyFont="1" applyFill="1" applyBorder="1" applyAlignment="1">
      <alignment horizontal="left" vertical="center" wrapText="1"/>
    </xf>
    <xf numFmtId="0" fontId="27" fillId="4" borderId="32" xfId="0" applyFont="1" applyFill="1" applyBorder="1" applyAlignment="1">
      <alignment horizontal="left" vertical="center" wrapText="1"/>
    </xf>
    <xf numFmtId="49" fontId="26" fillId="4" borderId="12" xfId="0" applyNumberFormat="1" applyFont="1" applyFill="1" applyBorder="1" applyAlignment="1">
      <alignment horizontal="right" vertical="center"/>
    </xf>
    <xf numFmtId="0" fontId="26" fillId="4" borderId="12" xfId="0" applyFont="1" applyFill="1" applyBorder="1" applyAlignment="1">
      <alignment horizontal="right" vertical="center"/>
    </xf>
    <xf numFmtId="49" fontId="26" fillId="4" borderId="0" xfId="0" applyNumberFormat="1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49" fontId="27" fillId="4" borderId="0" xfId="0" applyNumberFormat="1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4" fontId="27" fillId="4" borderId="0" xfId="0" applyNumberFormat="1" applyFont="1" applyFill="1" applyAlignment="1">
      <alignment horizontal="center" vertical="center"/>
    </xf>
    <xf numFmtId="49" fontId="26" fillId="4" borderId="11" xfId="0" applyNumberFormat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49" fontId="26" fillId="4" borderId="11" xfId="0" applyNumberFormat="1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</cellXfs>
  <cellStyles count="6">
    <cellStyle name="Excel Built-in Normal 1" xfId="3" xr:uid="{7EB161FA-D97E-4B56-8E23-5232857D30D3}"/>
    <cellStyle name="Excel Built-in Normal 2" xfId="4" xr:uid="{C4728BBD-1DA3-420E-85CB-22B94121CA69}"/>
    <cellStyle name="Normal" xfId="0" builtinId="0"/>
    <cellStyle name="Normal 2" xfId="2" xr:uid="{F3AD23C1-9890-4B2D-AE56-0A9DEE5AA64C}"/>
    <cellStyle name="Normal 4" xfId="1" xr:uid="{B863886C-5175-4347-86E2-52970CAEB3E3}"/>
    <cellStyle name="Style 1 2 2" xfId="5" xr:uid="{9CEEF059-840F-4D15-ADB3-9E244C75FE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F243F-8668-47F1-86AC-B9C37CC465E7}">
  <dimension ref="A1:Q57"/>
  <sheetViews>
    <sheetView tabSelected="1" zoomScale="70" zoomScaleNormal="70" workbookViewId="0">
      <selection activeCell="A2" sqref="A2:L2"/>
    </sheetView>
  </sheetViews>
  <sheetFormatPr defaultRowHeight="14.25" x14ac:dyDescent="0.2"/>
  <cols>
    <col min="1" max="1" width="6.875" style="6" customWidth="1"/>
    <col min="2" max="2" width="56.125" style="38" customWidth="1"/>
    <col min="3" max="3" width="18.625" style="38" customWidth="1"/>
    <col min="4" max="11" width="7.625" style="4" customWidth="1"/>
    <col min="12" max="12" width="10" style="4" customWidth="1"/>
    <col min="13" max="13" width="9" style="1"/>
    <col min="14" max="14" width="9" style="2"/>
    <col min="15" max="257" width="9" style="4"/>
    <col min="258" max="258" width="6.875" style="4" customWidth="1"/>
    <col min="259" max="259" width="56.125" style="4" customWidth="1"/>
    <col min="260" max="267" width="7.625" style="4" customWidth="1"/>
    <col min="268" max="268" width="10" style="4" customWidth="1"/>
    <col min="269" max="513" width="9" style="4"/>
    <col min="514" max="514" width="6.875" style="4" customWidth="1"/>
    <col min="515" max="515" width="56.125" style="4" customWidth="1"/>
    <col min="516" max="523" width="7.625" style="4" customWidth="1"/>
    <col min="524" max="524" width="10" style="4" customWidth="1"/>
    <col min="525" max="769" width="9" style="4"/>
    <col min="770" max="770" width="6.875" style="4" customWidth="1"/>
    <col min="771" max="771" width="56.125" style="4" customWidth="1"/>
    <col min="772" max="779" width="7.625" style="4" customWidth="1"/>
    <col min="780" max="780" width="10" style="4" customWidth="1"/>
    <col min="781" max="1025" width="9" style="4"/>
    <col min="1026" max="1026" width="6.875" style="4" customWidth="1"/>
    <col min="1027" max="1027" width="56.125" style="4" customWidth="1"/>
    <col min="1028" max="1035" width="7.625" style="4" customWidth="1"/>
    <col min="1036" max="1036" width="10" style="4" customWidth="1"/>
    <col min="1037" max="1281" width="9" style="4"/>
    <col min="1282" max="1282" width="6.875" style="4" customWidth="1"/>
    <col min="1283" max="1283" width="56.125" style="4" customWidth="1"/>
    <col min="1284" max="1291" width="7.625" style="4" customWidth="1"/>
    <col min="1292" max="1292" width="10" style="4" customWidth="1"/>
    <col min="1293" max="1537" width="9" style="4"/>
    <col min="1538" max="1538" width="6.875" style="4" customWidth="1"/>
    <col min="1539" max="1539" width="56.125" style="4" customWidth="1"/>
    <col min="1540" max="1547" width="7.625" style="4" customWidth="1"/>
    <col min="1548" max="1548" width="10" style="4" customWidth="1"/>
    <col min="1549" max="1793" width="9" style="4"/>
    <col min="1794" max="1794" width="6.875" style="4" customWidth="1"/>
    <col min="1795" max="1795" width="56.125" style="4" customWidth="1"/>
    <col min="1796" max="1803" width="7.625" style="4" customWidth="1"/>
    <col min="1804" max="1804" width="10" style="4" customWidth="1"/>
    <col min="1805" max="2049" width="9" style="4"/>
    <col min="2050" max="2050" width="6.875" style="4" customWidth="1"/>
    <col min="2051" max="2051" width="56.125" style="4" customWidth="1"/>
    <col min="2052" max="2059" width="7.625" style="4" customWidth="1"/>
    <col min="2060" max="2060" width="10" style="4" customWidth="1"/>
    <col min="2061" max="2305" width="9" style="4"/>
    <col min="2306" max="2306" width="6.875" style="4" customWidth="1"/>
    <col min="2307" max="2307" width="56.125" style="4" customWidth="1"/>
    <col min="2308" max="2315" width="7.625" style="4" customWidth="1"/>
    <col min="2316" max="2316" width="10" style="4" customWidth="1"/>
    <col min="2317" max="2561" width="9" style="4"/>
    <col min="2562" max="2562" width="6.875" style="4" customWidth="1"/>
    <col min="2563" max="2563" width="56.125" style="4" customWidth="1"/>
    <col min="2564" max="2571" width="7.625" style="4" customWidth="1"/>
    <col min="2572" max="2572" width="10" style="4" customWidth="1"/>
    <col min="2573" max="2817" width="9" style="4"/>
    <col min="2818" max="2818" width="6.875" style="4" customWidth="1"/>
    <col min="2819" max="2819" width="56.125" style="4" customWidth="1"/>
    <col min="2820" max="2827" width="7.625" style="4" customWidth="1"/>
    <col min="2828" max="2828" width="10" style="4" customWidth="1"/>
    <col min="2829" max="3073" width="9" style="4"/>
    <col min="3074" max="3074" width="6.875" style="4" customWidth="1"/>
    <col min="3075" max="3075" width="56.125" style="4" customWidth="1"/>
    <col min="3076" max="3083" width="7.625" style="4" customWidth="1"/>
    <col min="3084" max="3084" width="10" style="4" customWidth="1"/>
    <col min="3085" max="3329" width="9" style="4"/>
    <col min="3330" max="3330" width="6.875" style="4" customWidth="1"/>
    <col min="3331" max="3331" width="56.125" style="4" customWidth="1"/>
    <col min="3332" max="3339" width="7.625" style="4" customWidth="1"/>
    <col min="3340" max="3340" width="10" style="4" customWidth="1"/>
    <col min="3341" max="3585" width="9" style="4"/>
    <col min="3586" max="3586" width="6.875" style="4" customWidth="1"/>
    <col min="3587" max="3587" width="56.125" style="4" customWidth="1"/>
    <col min="3588" max="3595" width="7.625" style="4" customWidth="1"/>
    <col min="3596" max="3596" width="10" style="4" customWidth="1"/>
    <col min="3597" max="3841" width="9" style="4"/>
    <col min="3842" max="3842" width="6.875" style="4" customWidth="1"/>
    <col min="3843" max="3843" width="56.125" style="4" customWidth="1"/>
    <col min="3844" max="3851" width="7.625" style="4" customWidth="1"/>
    <col min="3852" max="3852" width="10" style="4" customWidth="1"/>
    <col min="3853" max="4097" width="9" style="4"/>
    <col min="4098" max="4098" width="6.875" style="4" customWidth="1"/>
    <col min="4099" max="4099" width="56.125" style="4" customWidth="1"/>
    <col min="4100" max="4107" width="7.625" style="4" customWidth="1"/>
    <col min="4108" max="4108" width="10" style="4" customWidth="1"/>
    <col min="4109" max="4353" width="9" style="4"/>
    <col min="4354" max="4354" width="6.875" style="4" customWidth="1"/>
    <col min="4355" max="4355" width="56.125" style="4" customWidth="1"/>
    <col min="4356" max="4363" width="7.625" style="4" customWidth="1"/>
    <col min="4364" max="4364" width="10" style="4" customWidth="1"/>
    <col min="4365" max="4609" width="9" style="4"/>
    <col min="4610" max="4610" width="6.875" style="4" customWidth="1"/>
    <col min="4611" max="4611" width="56.125" style="4" customWidth="1"/>
    <col min="4612" max="4619" width="7.625" style="4" customWidth="1"/>
    <col min="4620" max="4620" width="10" style="4" customWidth="1"/>
    <col min="4621" max="4865" width="9" style="4"/>
    <col min="4866" max="4866" width="6.875" style="4" customWidth="1"/>
    <col min="4867" max="4867" width="56.125" style="4" customWidth="1"/>
    <col min="4868" max="4875" width="7.625" style="4" customWidth="1"/>
    <col min="4876" max="4876" width="10" style="4" customWidth="1"/>
    <col min="4877" max="5121" width="9" style="4"/>
    <col min="5122" max="5122" width="6.875" style="4" customWidth="1"/>
    <col min="5123" max="5123" width="56.125" style="4" customWidth="1"/>
    <col min="5124" max="5131" width="7.625" style="4" customWidth="1"/>
    <col min="5132" max="5132" width="10" style="4" customWidth="1"/>
    <col min="5133" max="5377" width="9" style="4"/>
    <col min="5378" max="5378" width="6.875" style="4" customWidth="1"/>
    <col min="5379" max="5379" width="56.125" style="4" customWidth="1"/>
    <col min="5380" max="5387" width="7.625" style="4" customWidth="1"/>
    <col min="5388" max="5388" width="10" style="4" customWidth="1"/>
    <col min="5389" max="5633" width="9" style="4"/>
    <col min="5634" max="5634" width="6.875" style="4" customWidth="1"/>
    <col min="5635" max="5635" width="56.125" style="4" customWidth="1"/>
    <col min="5636" max="5643" width="7.625" style="4" customWidth="1"/>
    <col min="5644" max="5644" width="10" style="4" customWidth="1"/>
    <col min="5645" max="5889" width="9" style="4"/>
    <col min="5890" max="5890" width="6.875" style="4" customWidth="1"/>
    <col min="5891" max="5891" width="56.125" style="4" customWidth="1"/>
    <col min="5892" max="5899" width="7.625" style="4" customWidth="1"/>
    <col min="5900" max="5900" width="10" style="4" customWidth="1"/>
    <col min="5901" max="6145" width="9" style="4"/>
    <col min="6146" max="6146" width="6.875" style="4" customWidth="1"/>
    <col min="6147" max="6147" width="56.125" style="4" customWidth="1"/>
    <col min="6148" max="6155" width="7.625" style="4" customWidth="1"/>
    <col min="6156" max="6156" width="10" style="4" customWidth="1"/>
    <col min="6157" max="6401" width="9" style="4"/>
    <col min="6402" max="6402" width="6.875" style="4" customWidth="1"/>
    <col min="6403" max="6403" width="56.125" style="4" customWidth="1"/>
    <col min="6404" max="6411" width="7.625" style="4" customWidth="1"/>
    <col min="6412" max="6412" width="10" style="4" customWidth="1"/>
    <col min="6413" max="6657" width="9" style="4"/>
    <col min="6658" max="6658" width="6.875" style="4" customWidth="1"/>
    <col min="6659" max="6659" width="56.125" style="4" customWidth="1"/>
    <col min="6660" max="6667" width="7.625" style="4" customWidth="1"/>
    <col min="6668" max="6668" width="10" style="4" customWidth="1"/>
    <col min="6669" max="6913" width="9" style="4"/>
    <col min="6914" max="6914" width="6.875" style="4" customWidth="1"/>
    <col min="6915" max="6915" width="56.125" style="4" customWidth="1"/>
    <col min="6916" max="6923" width="7.625" style="4" customWidth="1"/>
    <col min="6924" max="6924" width="10" style="4" customWidth="1"/>
    <col min="6925" max="7169" width="9" style="4"/>
    <col min="7170" max="7170" width="6.875" style="4" customWidth="1"/>
    <col min="7171" max="7171" width="56.125" style="4" customWidth="1"/>
    <col min="7172" max="7179" width="7.625" style="4" customWidth="1"/>
    <col min="7180" max="7180" width="10" style="4" customWidth="1"/>
    <col min="7181" max="7425" width="9" style="4"/>
    <col min="7426" max="7426" width="6.875" style="4" customWidth="1"/>
    <col min="7427" max="7427" width="56.125" style="4" customWidth="1"/>
    <col min="7428" max="7435" width="7.625" style="4" customWidth="1"/>
    <col min="7436" max="7436" width="10" style="4" customWidth="1"/>
    <col min="7437" max="7681" width="9" style="4"/>
    <col min="7682" max="7682" width="6.875" style="4" customWidth="1"/>
    <col min="7683" max="7683" width="56.125" style="4" customWidth="1"/>
    <col min="7684" max="7691" width="7.625" style="4" customWidth="1"/>
    <col min="7692" max="7692" width="10" style="4" customWidth="1"/>
    <col min="7693" max="7937" width="9" style="4"/>
    <col min="7938" max="7938" width="6.875" style="4" customWidth="1"/>
    <col min="7939" max="7939" width="56.125" style="4" customWidth="1"/>
    <col min="7940" max="7947" width="7.625" style="4" customWidth="1"/>
    <col min="7948" max="7948" width="10" style="4" customWidth="1"/>
    <col min="7949" max="8193" width="9" style="4"/>
    <col min="8194" max="8194" width="6.875" style="4" customWidth="1"/>
    <col min="8195" max="8195" width="56.125" style="4" customWidth="1"/>
    <col min="8196" max="8203" width="7.625" style="4" customWidth="1"/>
    <col min="8204" max="8204" width="10" style="4" customWidth="1"/>
    <col min="8205" max="8449" width="9" style="4"/>
    <col min="8450" max="8450" width="6.875" style="4" customWidth="1"/>
    <col min="8451" max="8451" width="56.125" style="4" customWidth="1"/>
    <col min="8452" max="8459" width="7.625" style="4" customWidth="1"/>
    <col min="8460" max="8460" width="10" style="4" customWidth="1"/>
    <col min="8461" max="8705" width="9" style="4"/>
    <col min="8706" max="8706" width="6.875" style="4" customWidth="1"/>
    <col min="8707" max="8707" width="56.125" style="4" customWidth="1"/>
    <col min="8708" max="8715" width="7.625" style="4" customWidth="1"/>
    <col min="8716" max="8716" width="10" style="4" customWidth="1"/>
    <col min="8717" max="8961" width="9" style="4"/>
    <col min="8962" max="8962" width="6.875" style="4" customWidth="1"/>
    <col min="8963" max="8963" width="56.125" style="4" customWidth="1"/>
    <col min="8964" max="8971" width="7.625" style="4" customWidth="1"/>
    <col min="8972" max="8972" width="10" style="4" customWidth="1"/>
    <col min="8973" max="9217" width="9" style="4"/>
    <col min="9218" max="9218" width="6.875" style="4" customWidth="1"/>
    <col min="9219" max="9219" width="56.125" style="4" customWidth="1"/>
    <col min="9220" max="9227" width="7.625" style="4" customWidth="1"/>
    <col min="9228" max="9228" width="10" style="4" customWidth="1"/>
    <col min="9229" max="9473" width="9" style="4"/>
    <col min="9474" max="9474" width="6.875" style="4" customWidth="1"/>
    <col min="9475" max="9475" width="56.125" style="4" customWidth="1"/>
    <col min="9476" max="9483" width="7.625" style="4" customWidth="1"/>
    <col min="9484" max="9484" width="10" style="4" customWidth="1"/>
    <col min="9485" max="9729" width="9" style="4"/>
    <col min="9730" max="9730" width="6.875" style="4" customWidth="1"/>
    <col min="9731" max="9731" width="56.125" style="4" customWidth="1"/>
    <col min="9732" max="9739" width="7.625" style="4" customWidth="1"/>
    <col min="9740" max="9740" width="10" style="4" customWidth="1"/>
    <col min="9741" max="9985" width="9" style="4"/>
    <col min="9986" max="9986" width="6.875" style="4" customWidth="1"/>
    <col min="9987" max="9987" width="56.125" style="4" customWidth="1"/>
    <col min="9988" max="9995" width="7.625" style="4" customWidth="1"/>
    <col min="9996" max="9996" width="10" style="4" customWidth="1"/>
    <col min="9997" max="10241" width="9" style="4"/>
    <col min="10242" max="10242" width="6.875" style="4" customWidth="1"/>
    <col min="10243" max="10243" width="56.125" style="4" customWidth="1"/>
    <col min="10244" max="10251" width="7.625" style="4" customWidth="1"/>
    <col min="10252" max="10252" width="10" style="4" customWidth="1"/>
    <col min="10253" max="10497" width="9" style="4"/>
    <col min="10498" max="10498" width="6.875" style="4" customWidth="1"/>
    <col min="10499" max="10499" width="56.125" style="4" customWidth="1"/>
    <col min="10500" max="10507" width="7.625" style="4" customWidth="1"/>
    <col min="10508" max="10508" width="10" style="4" customWidth="1"/>
    <col min="10509" max="10753" width="9" style="4"/>
    <col min="10754" max="10754" width="6.875" style="4" customWidth="1"/>
    <col min="10755" max="10755" width="56.125" style="4" customWidth="1"/>
    <col min="10756" max="10763" width="7.625" style="4" customWidth="1"/>
    <col min="10764" max="10764" width="10" style="4" customWidth="1"/>
    <col min="10765" max="11009" width="9" style="4"/>
    <col min="11010" max="11010" width="6.875" style="4" customWidth="1"/>
    <col min="11011" max="11011" width="56.125" style="4" customWidth="1"/>
    <col min="11012" max="11019" width="7.625" style="4" customWidth="1"/>
    <col min="11020" max="11020" width="10" style="4" customWidth="1"/>
    <col min="11021" max="11265" width="9" style="4"/>
    <col min="11266" max="11266" width="6.875" style="4" customWidth="1"/>
    <col min="11267" max="11267" width="56.125" style="4" customWidth="1"/>
    <col min="11268" max="11275" width="7.625" style="4" customWidth="1"/>
    <col min="11276" max="11276" width="10" style="4" customWidth="1"/>
    <col min="11277" max="11521" width="9" style="4"/>
    <col min="11522" max="11522" width="6.875" style="4" customWidth="1"/>
    <col min="11523" max="11523" width="56.125" style="4" customWidth="1"/>
    <col min="11524" max="11531" width="7.625" style="4" customWidth="1"/>
    <col min="11532" max="11532" width="10" style="4" customWidth="1"/>
    <col min="11533" max="11777" width="9" style="4"/>
    <col min="11778" max="11778" width="6.875" style="4" customWidth="1"/>
    <col min="11779" max="11779" width="56.125" style="4" customWidth="1"/>
    <col min="11780" max="11787" width="7.625" style="4" customWidth="1"/>
    <col min="11788" max="11788" width="10" style="4" customWidth="1"/>
    <col min="11789" max="12033" width="9" style="4"/>
    <col min="12034" max="12034" width="6.875" style="4" customWidth="1"/>
    <col min="12035" max="12035" width="56.125" style="4" customWidth="1"/>
    <col min="12036" max="12043" width="7.625" style="4" customWidth="1"/>
    <col min="12044" max="12044" width="10" style="4" customWidth="1"/>
    <col min="12045" max="12289" width="9" style="4"/>
    <col min="12290" max="12290" width="6.875" style="4" customWidth="1"/>
    <col min="12291" max="12291" width="56.125" style="4" customWidth="1"/>
    <col min="12292" max="12299" width="7.625" style="4" customWidth="1"/>
    <col min="12300" max="12300" width="10" style="4" customWidth="1"/>
    <col min="12301" max="12545" width="9" style="4"/>
    <col min="12546" max="12546" width="6.875" style="4" customWidth="1"/>
    <col min="12547" max="12547" width="56.125" style="4" customWidth="1"/>
    <col min="12548" max="12555" width="7.625" style="4" customWidth="1"/>
    <col min="12556" max="12556" width="10" style="4" customWidth="1"/>
    <col min="12557" max="12801" width="9" style="4"/>
    <col min="12802" max="12802" width="6.875" style="4" customWidth="1"/>
    <col min="12803" max="12803" width="56.125" style="4" customWidth="1"/>
    <col min="12804" max="12811" width="7.625" style="4" customWidth="1"/>
    <col min="12812" max="12812" width="10" style="4" customWidth="1"/>
    <col min="12813" max="13057" width="9" style="4"/>
    <col min="13058" max="13058" width="6.875" style="4" customWidth="1"/>
    <col min="13059" max="13059" width="56.125" style="4" customWidth="1"/>
    <col min="13060" max="13067" width="7.625" style="4" customWidth="1"/>
    <col min="13068" max="13068" width="10" style="4" customWidth="1"/>
    <col min="13069" max="13313" width="9" style="4"/>
    <col min="13314" max="13314" width="6.875" style="4" customWidth="1"/>
    <col min="13315" max="13315" width="56.125" style="4" customWidth="1"/>
    <col min="13316" max="13323" width="7.625" style="4" customWidth="1"/>
    <col min="13324" max="13324" width="10" style="4" customWidth="1"/>
    <col min="13325" max="13569" width="9" style="4"/>
    <col min="13570" max="13570" width="6.875" style="4" customWidth="1"/>
    <col min="13571" max="13571" width="56.125" style="4" customWidth="1"/>
    <col min="13572" max="13579" width="7.625" style="4" customWidth="1"/>
    <col min="13580" max="13580" width="10" style="4" customWidth="1"/>
    <col min="13581" max="13825" width="9" style="4"/>
    <col min="13826" max="13826" width="6.875" style="4" customWidth="1"/>
    <col min="13827" max="13827" width="56.125" style="4" customWidth="1"/>
    <col min="13828" max="13835" width="7.625" style="4" customWidth="1"/>
    <col min="13836" max="13836" width="10" style="4" customWidth="1"/>
    <col min="13837" max="14081" width="9" style="4"/>
    <col min="14082" max="14082" width="6.875" style="4" customWidth="1"/>
    <col min="14083" max="14083" width="56.125" style="4" customWidth="1"/>
    <col min="14084" max="14091" width="7.625" style="4" customWidth="1"/>
    <col min="14092" max="14092" width="10" style="4" customWidth="1"/>
    <col min="14093" max="14337" width="9" style="4"/>
    <col min="14338" max="14338" width="6.875" style="4" customWidth="1"/>
    <col min="14339" max="14339" width="56.125" style="4" customWidth="1"/>
    <col min="14340" max="14347" width="7.625" style="4" customWidth="1"/>
    <col min="14348" max="14348" width="10" style="4" customWidth="1"/>
    <col min="14349" max="14593" width="9" style="4"/>
    <col min="14594" max="14594" width="6.875" style="4" customWidth="1"/>
    <col min="14595" max="14595" width="56.125" style="4" customWidth="1"/>
    <col min="14596" max="14603" width="7.625" style="4" customWidth="1"/>
    <col min="14604" max="14604" width="10" style="4" customWidth="1"/>
    <col min="14605" max="14849" width="9" style="4"/>
    <col min="14850" max="14850" width="6.875" style="4" customWidth="1"/>
    <col min="14851" max="14851" width="56.125" style="4" customWidth="1"/>
    <col min="14852" max="14859" width="7.625" style="4" customWidth="1"/>
    <col min="14860" max="14860" width="10" style="4" customWidth="1"/>
    <col min="14861" max="15105" width="9" style="4"/>
    <col min="15106" max="15106" width="6.875" style="4" customWidth="1"/>
    <col min="15107" max="15107" width="56.125" style="4" customWidth="1"/>
    <col min="15108" max="15115" width="7.625" style="4" customWidth="1"/>
    <col min="15116" max="15116" width="10" style="4" customWidth="1"/>
    <col min="15117" max="15361" width="9" style="4"/>
    <col min="15362" max="15362" width="6.875" style="4" customWidth="1"/>
    <col min="15363" max="15363" width="56.125" style="4" customWidth="1"/>
    <col min="15364" max="15371" width="7.625" style="4" customWidth="1"/>
    <col min="15372" max="15372" width="10" style="4" customWidth="1"/>
    <col min="15373" max="15617" width="9" style="4"/>
    <col min="15618" max="15618" width="6.875" style="4" customWidth="1"/>
    <col min="15619" max="15619" width="56.125" style="4" customWidth="1"/>
    <col min="15620" max="15627" width="7.625" style="4" customWidth="1"/>
    <col min="15628" max="15628" width="10" style="4" customWidth="1"/>
    <col min="15629" max="15873" width="9" style="4"/>
    <col min="15874" max="15874" width="6.875" style="4" customWidth="1"/>
    <col min="15875" max="15875" width="56.125" style="4" customWidth="1"/>
    <col min="15876" max="15883" width="7.625" style="4" customWidth="1"/>
    <col min="15884" max="15884" width="10" style="4" customWidth="1"/>
    <col min="15885" max="16129" width="9" style="4"/>
    <col min="16130" max="16130" width="6.875" style="4" customWidth="1"/>
    <col min="16131" max="16131" width="56.125" style="4" customWidth="1"/>
    <col min="16132" max="16139" width="7.625" style="4" customWidth="1"/>
    <col min="16140" max="16140" width="10" style="4" customWidth="1"/>
    <col min="16141" max="16384" width="9" style="4"/>
  </cols>
  <sheetData>
    <row r="1" spans="1:17" ht="42" customHeight="1" x14ac:dyDescent="0.2">
      <c r="A1" s="113" t="s">
        <v>90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O1" s="3"/>
    </row>
    <row r="2" spans="1:17" ht="39.75" customHeight="1" x14ac:dyDescent="0.2">
      <c r="A2" s="129" t="s">
        <v>76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O2" s="3"/>
    </row>
    <row r="3" spans="1:17" ht="15.75" customHeight="1" x14ac:dyDescent="0.2">
      <c r="A3" s="128" t="s">
        <v>77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94"/>
      <c r="N3" s="94"/>
      <c r="O3" s="94"/>
      <c r="P3" s="94"/>
      <c r="Q3" s="94"/>
    </row>
    <row r="4" spans="1:17" ht="12.75" customHeight="1" x14ac:dyDescent="0.2">
      <c r="A4" s="115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5"/>
      <c r="N4" s="5"/>
      <c r="O4" s="5"/>
      <c r="P4" s="5"/>
    </row>
    <row r="5" spans="1:17" s="8" customFormat="1" ht="14.25" customHeight="1" x14ac:dyDescent="0.2">
      <c r="A5" s="131" t="s">
        <v>83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"/>
      <c r="N5" s="2"/>
      <c r="O5" s="4"/>
    </row>
    <row r="6" spans="1:17" s="8" customFormat="1" ht="14.25" customHeight="1" x14ac:dyDescent="0.25">
      <c r="A6" s="133" t="s">
        <v>84</v>
      </c>
      <c r="B6" s="134"/>
      <c r="C6" s="95"/>
      <c r="D6" s="95"/>
      <c r="E6" s="95"/>
      <c r="F6" s="95"/>
      <c r="G6" s="95"/>
      <c r="H6" s="95"/>
      <c r="I6" s="95"/>
      <c r="J6" s="95"/>
      <c r="K6" s="95"/>
      <c r="L6" s="95"/>
      <c r="M6" s="1"/>
      <c r="N6" s="2"/>
      <c r="O6" s="4"/>
    </row>
    <row r="7" spans="1:17" s="8" customFormat="1" ht="20.25" x14ac:dyDescent="0.3">
      <c r="A7" s="9" t="s">
        <v>78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"/>
      <c r="N7" s="2"/>
      <c r="O7" s="4"/>
    </row>
    <row r="8" spans="1:17" s="8" customFormat="1" ht="20.25" x14ac:dyDescent="0.3">
      <c r="A8" s="9" t="s">
        <v>79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"/>
      <c r="N8" s="2"/>
      <c r="O8" s="4"/>
    </row>
    <row r="9" spans="1:17" s="8" customFormat="1" ht="20.25" x14ac:dyDescent="0.3">
      <c r="A9" s="6" t="s">
        <v>80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"/>
      <c r="N9" s="2"/>
      <c r="O9" s="4"/>
    </row>
    <row r="10" spans="1:17" s="8" customFormat="1" ht="20.25" x14ac:dyDescent="0.3">
      <c r="A10" s="9" t="s">
        <v>81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  <c r="N10" s="2"/>
      <c r="O10" s="4"/>
    </row>
    <row r="11" spans="1:17" s="8" customFormat="1" ht="20.25" x14ac:dyDescent="0.3">
      <c r="A11" s="9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"/>
      <c r="N11" s="2"/>
      <c r="O11" s="4"/>
    </row>
    <row r="12" spans="1:17" s="8" customFormat="1" ht="20.25" x14ac:dyDescent="0.3">
      <c r="A12" s="6" t="s">
        <v>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"/>
      <c r="N12" s="2"/>
      <c r="O12" s="4"/>
    </row>
    <row r="13" spans="1:17" s="8" customFormat="1" ht="20.25" x14ac:dyDescent="0.3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"/>
      <c r="N13" s="2"/>
      <c r="O13" s="4"/>
    </row>
    <row r="14" spans="1:17" s="13" customFormat="1" ht="25.5" customHeight="1" thickBot="1" x14ac:dyDescent="0.25">
      <c r="A14" s="135" t="s">
        <v>82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1"/>
      <c r="N14" s="12"/>
      <c r="O14" s="10"/>
    </row>
    <row r="15" spans="1:17" s="13" customFormat="1" ht="15.75" customHeight="1" x14ac:dyDescent="0.2">
      <c r="A15" s="116" t="s">
        <v>3</v>
      </c>
      <c r="B15" s="109" t="s">
        <v>4</v>
      </c>
      <c r="C15" s="109" t="s">
        <v>85</v>
      </c>
      <c r="D15" s="119" t="s">
        <v>5</v>
      </c>
      <c r="E15" s="121" t="s">
        <v>6</v>
      </c>
      <c r="F15" s="123" t="s">
        <v>7</v>
      </c>
      <c r="G15" s="124"/>
      <c r="H15" s="125"/>
      <c r="I15" s="96"/>
      <c r="J15" s="96" t="s">
        <v>8</v>
      </c>
      <c r="K15" s="96"/>
      <c r="L15" s="126" t="s">
        <v>9</v>
      </c>
      <c r="M15" s="14"/>
      <c r="N15" s="15"/>
    </row>
    <row r="16" spans="1:17" s="13" customFormat="1" ht="49.5" customHeight="1" thickBot="1" x14ac:dyDescent="0.25">
      <c r="A16" s="117"/>
      <c r="B16" s="118"/>
      <c r="C16" s="110"/>
      <c r="D16" s="120"/>
      <c r="E16" s="122"/>
      <c r="F16" s="97" t="s">
        <v>10</v>
      </c>
      <c r="G16" s="97" t="s">
        <v>11</v>
      </c>
      <c r="H16" s="97" t="s">
        <v>12</v>
      </c>
      <c r="I16" s="97" t="s">
        <v>10</v>
      </c>
      <c r="J16" s="97" t="s">
        <v>11</v>
      </c>
      <c r="K16" s="97" t="s">
        <v>12</v>
      </c>
      <c r="L16" s="127"/>
      <c r="M16" s="14"/>
      <c r="N16" s="15"/>
    </row>
    <row r="17" spans="1:14" s="19" customFormat="1" ht="16.5" customHeight="1" thickBot="1" x14ac:dyDescent="0.25">
      <c r="A17" s="98"/>
      <c r="B17" s="88" t="s">
        <v>46</v>
      </c>
      <c r="C17" s="88"/>
      <c r="D17" s="85"/>
      <c r="E17" s="65"/>
      <c r="F17" s="66"/>
      <c r="G17" s="66"/>
      <c r="H17" s="66"/>
      <c r="I17" s="66"/>
      <c r="J17" s="66"/>
      <c r="K17" s="66"/>
      <c r="L17" s="67"/>
      <c r="M17" s="17"/>
      <c r="N17" s="18"/>
    </row>
    <row r="18" spans="1:14" s="19" customFormat="1" ht="16.5" customHeight="1" x14ac:dyDescent="0.2">
      <c r="A18" s="98">
        <v>1</v>
      </c>
      <c r="B18" s="89" t="s">
        <v>55</v>
      </c>
      <c r="C18" s="89"/>
      <c r="D18" s="85" t="s">
        <v>54</v>
      </c>
      <c r="E18" s="65">
        <v>1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68">
        <v>0</v>
      </c>
      <c r="M18" s="17"/>
      <c r="N18" s="18"/>
    </row>
    <row r="19" spans="1:14" s="19" customFormat="1" ht="16.5" customHeight="1" x14ac:dyDescent="0.2">
      <c r="A19" s="99" t="s">
        <v>44</v>
      </c>
      <c r="B19" s="90" t="s">
        <v>64</v>
      </c>
      <c r="C19" s="90"/>
      <c r="D19" s="80" t="s">
        <v>70</v>
      </c>
      <c r="E19" s="20">
        <v>241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68">
        <v>0</v>
      </c>
      <c r="M19" s="17"/>
      <c r="N19" s="18"/>
    </row>
    <row r="20" spans="1:14" s="19" customFormat="1" ht="12.75" x14ac:dyDescent="0.2">
      <c r="A20" s="98">
        <v>1.2</v>
      </c>
      <c r="B20" s="90" t="s">
        <v>74</v>
      </c>
      <c r="C20" s="90"/>
      <c r="D20" s="80" t="s">
        <v>70</v>
      </c>
      <c r="E20" s="20">
        <v>265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68">
        <v>0</v>
      </c>
      <c r="M20" s="17"/>
      <c r="N20" s="18"/>
    </row>
    <row r="21" spans="1:14" s="19" customFormat="1" ht="12.75" x14ac:dyDescent="0.2">
      <c r="A21" s="98">
        <v>1.3</v>
      </c>
      <c r="B21" s="90" t="s">
        <v>60</v>
      </c>
      <c r="C21" s="90"/>
      <c r="D21" s="80" t="s">
        <v>58</v>
      </c>
      <c r="E21" s="20">
        <v>2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68">
        <v>0</v>
      </c>
      <c r="M21" s="17"/>
      <c r="N21" s="18"/>
    </row>
    <row r="22" spans="1:14" s="19" customFormat="1" ht="12.75" x14ac:dyDescent="0.2">
      <c r="A22" s="98">
        <v>1.4</v>
      </c>
      <c r="B22" s="83" t="s">
        <v>59</v>
      </c>
      <c r="C22" s="83"/>
      <c r="D22" s="86" t="s">
        <v>58</v>
      </c>
      <c r="E22" s="22">
        <v>3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68">
        <v>0</v>
      </c>
      <c r="M22" s="17"/>
      <c r="N22" s="18"/>
    </row>
    <row r="23" spans="1:14" s="19" customFormat="1" ht="12.75" x14ac:dyDescent="0.2">
      <c r="A23" s="98">
        <v>1.5</v>
      </c>
      <c r="B23" s="82" t="s">
        <v>45</v>
      </c>
      <c r="C23" s="82"/>
      <c r="D23" s="80" t="s">
        <v>13</v>
      </c>
      <c r="E23" s="23"/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68">
        <v>0</v>
      </c>
      <c r="M23" s="17"/>
      <c r="N23" s="18"/>
    </row>
    <row r="24" spans="1:14" s="19" customFormat="1" ht="13.5" thickBot="1" x14ac:dyDescent="0.25">
      <c r="A24" s="98"/>
      <c r="B24" s="91" t="s">
        <v>47</v>
      </c>
      <c r="C24" s="91"/>
      <c r="D24" s="86"/>
      <c r="E24" s="21"/>
      <c r="F24" s="16"/>
      <c r="G24" s="16"/>
      <c r="H24" s="16"/>
      <c r="I24" s="16"/>
      <c r="J24" s="16"/>
      <c r="K24" s="16"/>
      <c r="L24" s="68"/>
      <c r="M24" s="17"/>
      <c r="N24" s="18"/>
    </row>
    <row r="25" spans="1:14" s="19" customFormat="1" ht="12.75" x14ac:dyDescent="0.2">
      <c r="A25" s="98">
        <v>2</v>
      </c>
      <c r="B25" s="89" t="s">
        <v>56</v>
      </c>
      <c r="C25" s="104"/>
      <c r="D25" s="86" t="s">
        <v>54</v>
      </c>
      <c r="E25" s="21">
        <v>1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68">
        <v>0</v>
      </c>
      <c r="M25" s="17"/>
      <c r="N25" s="18"/>
    </row>
    <row r="26" spans="1:14" s="19" customFormat="1" ht="12.75" x14ac:dyDescent="0.2">
      <c r="A26" s="98">
        <v>2.1</v>
      </c>
      <c r="B26" s="82" t="s">
        <v>63</v>
      </c>
      <c r="C26" s="82"/>
      <c r="D26" s="80" t="s">
        <v>70</v>
      </c>
      <c r="E26" s="20">
        <v>269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68">
        <v>0</v>
      </c>
      <c r="M26" s="17"/>
      <c r="N26" s="18"/>
    </row>
    <row r="27" spans="1:14" s="19" customFormat="1" ht="12.75" x14ac:dyDescent="0.2">
      <c r="A27" s="98">
        <v>2.2000000000000002</v>
      </c>
      <c r="B27" s="82" t="s">
        <v>72</v>
      </c>
      <c r="C27" s="82"/>
      <c r="D27" s="80" t="s">
        <v>70</v>
      </c>
      <c r="E27" s="20">
        <v>269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68">
        <v>0</v>
      </c>
      <c r="M27" s="17"/>
      <c r="N27" s="18"/>
    </row>
    <row r="28" spans="1:14" s="19" customFormat="1" ht="16.5" customHeight="1" x14ac:dyDescent="0.2">
      <c r="A28" s="98">
        <v>2.2999999999999998</v>
      </c>
      <c r="B28" s="82" t="s">
        <v>60</v>
      </c>
      <c r="C28" s="82"/>
      <c r="D28" s="80" t="s">
        <v>58</v>
      </c>
      <c r="E28" s="20">
        <v>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68">
        <v>0</v>
      </c>
      <c r="M28" s="17"/>
      <c r="N28" s="18"/>
    </row>
    <row r="29" spans="1:14" s="19" customFormat="1" ht="16.5" customHeight="1" x14ac:dyDescent="0.2">
      <c r="A29" s="98">
        <v>2.4</v>
      </c>
      <c r="B29" s="83" t="s">
        <v>59</v>
      </c>
      <c r="C29" s="83"/>
      <c r="D29" s="86" t="s">
        <v>58</v>
      </c>
      <c r="E29" s="22">
        <v>2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68">
        <v>0</v>
      </c>
      <c r="M29" s="17"/>
      <c r="N29" s="18"/>
    </row>
    <row r="30" spans="1:14" s="19" customFormat="1" ht="16.5" customHeight="1" x14ac:dyDescent="0.2">
      <c r="A30" s="98">
        <v>2.5</v>
      </c>
      <c r="B30" s="82" t="s">
        <v>45</v>
      </c>
      <c r="C30" s="82"/>
      <c r="D30" s="80" t="s">
        <v>13</v>
      </c>
      <c r="E30" s="23"/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68">
        <v>0</v>
      </c>
      <c r="M30" s="17"/>
      <c r="N30" s="18"/>
    </row>
    <row r="31" spans="1:14" s="19" customFormat="1" ht="16.5" customHeight="1" x14ac:dyDescent="0.2">
      <c r="A31" s="98"/>
      <c r="B31" s="82"/>
      <c r="C31" s="82"/>
      <c r="D31" s="80"/>
      <c r="E31" s="20"/>
      <c r="F31" s="16"/>
      <c r="G31" s="16"/>
      <c r="H31" s="16"/>
      <c r="I31" s="16"/>
      <c r="J31" s="16"/>
      <c r="K31" s="16"/>
      <c r="L31" s="68"/>
      <c r="M31" s="17"/>
      <c r="N31" s="18"/>
    </row>
    <row r="32" spans="1:14" s="19" customFormat="1" ht="16.5" customHeight="1" thickBot="1" x14ac:dyDescent="0.25">
      <c r="A32" s="98"/>
      <c r="B32" s="92" t="s">
        <v>48</v>
      </c>
      <c r="C32" s="92"/>
      <c r="D32" s="80"/>
      <c r="E32" s="20"/>
      <c r="F32" s="16"/>
      <c r="G32" s="16"/>
      <c r="H32" s="16"/>
      <c r="I32" s="16"/>
      <c r="J32" s="16"/>
      <c r="K32" s="16"/>
      <c r="L32" s="68"/>
      <c r="M32" s="17"/>
      <c r="N32" s="18"/>
    </row>
    <row r="33" spans="1:14" s="19" customFormat="1" ht="16.5" customHeight="1" x14ac:dyDescent="0.2">
      <c r="A33" s="98">
        <v>3</v>
      </c>
      <c r="B33" s="89" t="s">
        <v>61</v>
      </c>
      <c r="C33" s="104"/>
      <c r="D33" s="80" t="s">
        <v>70</v>
      </c>
      <c r="E33" s="20">
        <v>22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68">
        <v>0</v>
      </c>
      <c r="M33" s="17"/>
      <c r="N33" s="18"/>
    </row>
    <row r="34" spans="1:14" s="19" customFormat="1" ht="16.5" customHeight="1" x14ac:dyDescent="0.2">
      <c r="A34" s="98">
        <v>3.1</v>
      </c>
      <c r="B34" s="82" t="s">
        <v>73</v>
      </c>
      <c r="C34" s="82"/>
      <c r="D34" s="80" t="s">
        <v>70</v>
      </c>
      <c r="E34" s="20">
        <v>22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68">
        <v>0</v>
      </c>
      <c r="M34" s="17"/>
      <c r="N34" s="18"/>
    </row>
    <row r="35" spans="1:14" s="19" customFormat="1" ht="16.5" customHeight="1" x14ac:dyDescent="0.2">
      <c r="A35" s="98">
        <v>3.2</v>
      </c>
      <c r="B35" s="82" t="s">
        <v>45</v>
      </c>
      <c r="C35" s="82"/>
      <c r="D35" s="80" t="s">
        <v>13</v>
      </c>
      <c r="E35" s="23"/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68">
        <v>0</v>
      </c>
      <c r="M35" s="17"/>
      <c r="N35" s="18"/>
    </row>
    <row r="36" spans="1:14" s="19" customFormat="1" ht="13.5" thickBot="1" x14ac:dyDescent="0.25">
      <c r="A36" s="98"/>
      <c r="B36" s="84"/>
      <c r="C36" s="82"/>
      <c r="D36" s="87"/>
      <c r="E36" s="76"/>
      <c r="F36" s="77"/>
      <c r="G36" s="77"/>
      <c r="H36" s="77"/>
      <c r="I36" s="77"/>
      <c r="J36" s="77"/>
      <c r="K36" s="77"/>
      <c r="L36" s="78"/>
      <c r="M36" s="17"/>
      <c r="N36" s="18"/>
    </row>
    <row r="37" spans="1:14" x14ac:dyDescent="0.2">
      <c r="A37" s="98"/>
      <c r="B37" s="81" t="s">
        <v>49</v>
      </c>
      <c r="C37" s="105"/>
      <c r="D37" s="80"/>
      <c r="E37" s="23"/>
      <c r="F37" s="79"/>
      <c r="G37" s="79"/>
      <c r="H37" s="79"/>
      <c r="I37" s="79"/>
      <c r="J37" s="79"/>
      <c r="K37" s="79"/>
      <c r="L37" s="100"/>
    </row>
    <row r="38" spans="1:14" x14ac:dyDescent="0.2">
      <c r="A38" s="98">
        <v>4</v>
      </c>
      <c r="B38" s="82" t="s">
        <v>57</v>
      </c>
      <c r="C38" s="82"/>
      <c r="D38" s="80" t="s">
        <v>54</v>
      </c>
      <c r="E38" s="23">
        <v>1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68">
        <v>0</v>
      </c>
    </row>
    <row r="39" spans="1:14" x14ac:dyDescent="0.2">
      <c r="A39" s="98">
        <v>4.0999999999999996</v>
      </c>
      <c r="B39" s="82" t="s">
        <v>62</v>
      </c>
      <c r="C39" s="82"/>
      <c r="D39" s="80" t="s">
        <v>70</v>
      </c>
      <c r="E39" s="20">
        <v>212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68">
        <v>0</v>
      </c>
    </row>
    <row r="40" spans="1:14" x14ac:dyDescent="0.2">
      <c r="A40" s="98">
        <v>4.2</v>
      </c>
      <c r="B40" s="82" t="s">
        <v>75</v>
      </c>
      <c r="C40" s="82"/>
      <c r="D40" s="80" t="s">
        <v>70</v>
      </c>
      <c r="E40" s="20">
        <v>226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68">
        <v>0</v>
      </c>
    </row>
    <row r="41" spans="1:14" x14ac:dyDescent="0.2">
      <c r="A41" s="98">
        <v>4.3</v>
      </c>
      <c r="B41" s="83" t="s">
        <v>60</v>
      </c>
      <c r="C41" s="83"/>
      <c r="D41" s="80" t="s">
        <v>58</v>
      </c>
      <c r="E41" s="20">
        <v>1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68">
        <v>0</v>
      </c>
    </row>
    <row r="42" spans="1:14" x14ac:dyDescent="0.2">
      <c r="A42" s="98">
        <v>4.4000000000000004</v>
      </c>
      <c r="B42" s="83" t="s">
        <v>59</v>
      </c>
      <c r="C42" s="83"/>
      <c r="D42" s="80" t="s">
        <v>58</v>
      </c>
      <c r="E42" s="20">
        <v>3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68">
        <v>0</v>
      </c>
    </row>
    <row r="43" spans="1:14" x14ac:dyDescent="0.2">
      <c r="A43" s="98">
        <v>4.5</v>
      </c>
      <c r="B43" s="82" t="s">
        <v>45</v>
      </c>
      <c r="C43" s="82"/>
      <c r="D43" s="80" t="s">
        <v>13</v>
      </c>
      <c r="E43" s="23"/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68">
        <v>0</v>
      </c>
    </row>
    <row r="44" spans="1:14" ht="15" thickBot="1" x14ac:dyDescent="0.25">
      <c r="A44" s="98"/>
      <c r="B44" s="93"/>
      <c r="C44" s="93"/>
      <c r="D44" s="80"/>
      <c r="E44" s="23"/>
      <c r="F44" s="16"/>
      <c r="G44" s="16"/>
      <c r="H44" s="16"/>
      <c r="I44" s="16"/>
      <c r="J44" s="16"/>
      <c r="K44" s="16"/>
      <c r="L44" s="100"/>
    </row>
    <row r="45" spans="1:14" x14ac:dyDescent="0.2">
      <c r="A45" s="98"/>
      <c r="B45" s="81" t="s">
        <v>50</v>
      </c>
      <c r="C45" s="105"/>
      <c r="D45" s="80"/>
      <c r="E45" s="23"/>
      <c r="F45" s="79"/>
      <c r="G45" s="79"/>
      <c r="H45" s="79"/>
      <c r="I45" s="79"/>
      <c r="J45" s="79"/>
      <c r="K45" s="79"/>
      <c r="L45" s="100"/>
    </row>
    <row r="46" spans="1:14" x14ac:dyDescent="0.2">
      <c r="A46" s="98">
        <v>5</v>
      </c>
      <c r="B46" s="82" t="s">
        <v>71</v>
      </c>
      <c r="C46" s="82"/>
      <c r="D46" s="80" t="s">
        <v>70</v>
      </c>
      <c r="E46" s="20">
        <v>180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68">
        <v>0</v>
      </c>
    </row>
    <row r="47" spans="1:14" x14ac:dyDescent="0.2">
      <c r="A47" s="98">
        <v>5.0999999999999996</v>
      </c>
      <c r="B47" s="83" t="s">
        <v>59</v>
      </c>
      <c r="C47" s="83"/>
      <c r="D47" s="80" t="s">
        <v>58</v>
      </c>
      <c r="E47" s="20">
        <v>1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68">
        <v>0</v>
      </c>
    </row>
    <row r="48" spans="1:14" ht="15" thickBot="1" x14ac:dyDescent="0.25">
      <c r="A48" s="98">
        <v>5.2</v>
      </c>
      <c r="B48" s="82" t="s">
        <v>45</v>
      </c>
      <c r="C48" s="82"/>
      <c r="D48" s="80" t="s">
        <v>13</v>
      </c>
      <c r="E48" s="23"/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68">
        <v>0</v>
      </c>
    </row>
    <row r="49" spans="1:12" x14ac:dyDescent="0.2">
      <c r="A49" s="25"/>
      <c r="B49" s="26" t="s">
        <v>14</v>
      </c>
      <c r="C49" s="26"/>
      <c r="D49" s="27"/>
      <c r="E49" s="28"/>
      <c r="F49" s="29"/>
      <c r="G49" s="29"/>
      <c r="H49" s="29"/>
      <c r="I49" s="29"/>
      <c r="J49" s="29"/>
      <c r="K49" s="29"/>
      <c r="L49" s="101"/>
    </row>
    <row r="50" spans="1:12" x14ac:dyDescent="0.2">
      <c r="A50" s="30"/>
      <c r="B50" s="31" t="s">
        <v>15</v>
      </c>
      <c r="C50" s="31"/>
      <c r="D50" s="32"/>
      <c r="E50" s="24"/>
      <c r="F50" s="24"/>
      <c r="G50" s="24"/>
      <c r="H50" s="24"/>
      <c r="I50" s="24"/>
      <c r="J50" s="24"/>
      <c r="K50" s="24"/>
      <c r="L50" s="102"/>
    </row>
    <row r="51" spans="1:12" x14ac:dyDescent="0.2">
      <c r="A51" s="30"/>
      <c r="B51" s="31" t="s">
        <v>16</v>
      </c>
      <c r="C51" s="31"/>
      <c r="D51" s="32"/>
      <c r="E51" s="24"/>
      <c r="F51" s="24"/>
      <c r="G51" s="24"/>
      <c r="H51" s="24"/>
      <c r="I51" s="24"/>
      <c r="J51" s="24"/>
      <c r="K51" s="24"/>
      <c r="L51" s="102"/>
    </row>
    <row r="52" spans="1:12" x14ac:dyDescent="0.2">
      <c r="A52" s="30"/>
      <c r="B52" s="33"/>
      <c r="C52" s="33"/>
      <c r="D52" s="32"/>
      <c r="E52" s="24"/>
      <c r="F52" s="24"/>
      <c r="G52" s="24"/>
      <c r="H52" s="24"/>
      <c r="I52" s="24"/>
      <c r="J52" s="24"/>
      <c r="K52" s="24"/>
      <c r="L52" s="102"/>
    </row>
    <row r="53" spans="1:12" ht="15" thickBot="1" x14ac:dyDescent="0.25">
      <c r="A53" s="34"/>
      <c r="B53" s="35"/>
      <c r="C53" s="35"/>
      <c r="D53" s="36"/>
      <c r="E53" s="37"/>
      <c r="F53" s="37"/>
      <c r="G53" s="37"/>
      <c r="H53" s="37"/>
      <c r="I53" s="37"/>
      <c r="J53" s="37"/>
      <c r="K53" s="37"/>
      <c r="L53" s="103"/>
    </row>
    <row r="54" spans="1:12" x14ac:dyDescent="0.2">
      <c r="A54" s="106" t="s">
        <v>86</v>
      </c>
      <c r="B54" s="107" t="s">
        <v>87</v>
      </c>
    </row>
    <row r="56" spans="1:12" x14ac:dyDescent="0.2">
      <c r="B56" s="108" t="s">
        <v>88</v>
      </c>
      <c r="C56" s="111"/>
      <c r="D56" s="111"/>
    </row>
    <row r="57" spans="1:12" ht="28.5" customHeight="1" x14ac:dyDescent="0.2">
      <c r="C57" s="112" t="s">
        <v>89</v>
      </c>
      <c r="D57" s="112"/>
    </row>
  </sheetData>
  <mergeCells count="16">
    <mergeCell ref="C15:C16"/>
    <mergeCell ref="C56:D56"/>
    <mergeCell ref="C57:D57"/>
    <mergeCell ref="A1:L1"/>
    <mergeCell ref="A4:L4"/>
    <mergeCell ref="A15:A16"/>
    <mergeCell ref="B15:B16"/>
    <mergeCell ref="D15:D16"/>
    <mergeCell ref="E15:E16"/>
    <mergeCell ref="F15:H15"/>
    <mergeCell ref="L15:L16"/>
    <mergeCell ref="A3:L3"/>
    <mergeCell ref="A2:L2"/>
    <mergeCell ref="A5:L5"/>
    <mergeCell ref="A6:B6"/>
    <mergeCell ref="A14:L14"/>
  </mergeCells>
  <conditionalFormatting sqref="B17:C17">
    <cfRule type="expression" priority="24" stopIfTrue="1">
      <formula>#REF!</formula>
    </cfRule>
  </conditionalFormatting>
  <conditionalFormatting sqref="B19:C21 B24:C24 B31:C32">
    <cfRule type="expression" priority="23" stopIfTrue="1">
      <formula>#REF!</formula>
    </cfRule>
  </conditionalFormatting>
  <conditionalFormatting sqref="B18:C18">
    <cfRule type="expression" priority="22" stopIfTrue="1">
      <formula>#REF!</formula>
    </cfRule>
  </conditionalFormatting>
  <conditionalFormatting sqref="B22:C22">
    <cfRule type="expression" priority="21" stopIfTrue="1">
      <formula>#REF!</formula>
    </cfRule>
  </conditionalFormatting>
  <conditionalFormatting sqref="B29:C29">
    <cfRule type="expression" priority="19" stopIfTrue="1">
      <formula>#REF!</formula>
    </cfRule>
  </conditionalFormatting>
  <conditionalFormatting sqref="B33:C33">
    <cfRule type="expression" priority="18" stopIfTrue="1">
      <formula>#REF!</formula>
    </cfRule>
  </conditionalFormatting>
  <conditionalFormatting sqref="B25:C25">
    <cfRule type="expression" priority="20" stopIfTrue="1">
      <formula>#REF!</formula>
    </cfRule>
  </conditionalFormatting>
  <conditionalFormatting sqref="B26:C26">
    <cfRule type="expression" priority="13" stopIfTrue="1">
      <formula>#REF!</formula>
    </cfRule>
  </conditionalFormatting>
  <conditionalFormatting sqref="B28:C28">
    <cfRule type="expression" priority="9" stopIfTrue="1">
      <formula>#REF!</formula>
    </cfRule>
  </conditionalFormatting>
  <conditionalFormatting sqref="B34:C34">
    <cfRule type="expression" priority="12" stopIfTrue="1">
      <formula>#REF!</formula>
    </cfRule>
  </conditionalFormatting>
  <conditionalFormatting sqref="B27:C27">
    <cfRule type="expression" priority="11" stopIfTrue="1">
      <formula>#REF!</formula>
    </cfRule>
  </conditionalFormatting>
  <conditionalFormatting sqref="B38:C38">
    <cfRule type="expression" priority="8" stopIfTrue="1">
      <formula>#REF!</formula>
    </cfRule>
  </conditionalFormatting>
  <conditionalFormatting sqref="B39:C39">
    <cfRule type="expression" priority="7" stopIfTrue="1">
      <formula>#REF!</formula>
    </cfRule>
  </conditionalFormatting>
  <conditionalFormatting sqref="B40:C40">
    <cfRule type="expression" priority="6" stopIfTrue="1">
      <formula>#REF!</formula>
    </cfRule>
  </conditionalFormatting>
  <conditionalFormatting sqref="B41:C42">
    <cfRule type="expression" priority="5" stopIfTrue="1">
      <formula>#REF!</formula>
    </cfRule>
  </conditionalFormatting>
  <conditionalFormatting sqref="B46:C46">
    <cfRule type="expression" priority="2" stopIfTrue="1">
      <formula>#REF!</formula>
    </cfRule>
  </conditionalFormatting>
  <conditionalFormatting sqref="B47:C47">
    <cfRule type="expression" priority="1" stopIfTrue="1">
      <formula>#REF!</formula>
    </cfRule>
  </conditionalFormatting>
  <pageMargins left="0.39370078740157483" right="0.39370078740157483" top="0.74803149606299213" bottom="0.3937007874015748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5D4D0-6CC8-4B45-883E-904C7E5D4D74}">
  <dimension ref="A1:L32"/>
  <sheetViews>
    <sheetView workbookViewId="0">
      <selection activeCell="A7" sqref="A7:D7"/>
    </sheetView>
  </sheetViews>
  <sheetFormatPr defaultColWidth="8.25" defaultRowHeight="15" x14ac:dyDescent="0.25"/>
  <cols>
    <col min="1" max="1" width="7.875" style="40" customWidth="1"/>
    <col min="2" max="2" width="7.375" style="40" customWidth="1"/>
    <col min="3" max="3" width="28.375" style="40" customWidth="1"/>
    <col min="4" max="4" width="15.375" style="40" customWidth="1"/>
    <col min="5" max="5" width="11.75" style="40" customWidth="1"/>
    <col min="6" max="6" width="11.375" style="40" customWidth="1"/>
    <col min="7" max="7" width="12.625" style="40" customWidth="1"/>
    <col min="8" max="8" width="10.875" style="40" customWidth="1"/>
    <col min="9" max="9" width="11.5" style="40" customWidth="1"/>
    <col min="10" max="12" width="8.25" style="40"/>
    <col min="13" max="13" width="12.375" style="40" customWidth="1"/>
    <col min="14" max="16384" width="8.25" style="40"/>
  </cols>
  <sheetData>
    <row r="1" spans="1:9" ht="15" customHeight="1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9" x14ac:dyDescent="0.25">
      <c r="A2" s="151" t="s">
        <v>39</v>
      </c>
      <c r="B2" s="152"/>
      <c r="C2" s="152"/>
      <c r="D2" s="152"/>
      <c r="E2" s="152"/>
      <c r="F2" s="152"/>
      <c r="G2" s="152"/>
      <c r="H2" s="152"/>
      <c r="I2" s="152"/>
    </row>
    <row r="3" spans="1:9" x14ac:dyDescent="0.25">
      <c r="A3" s="153" t="s">
        <v>17</v>
      </c>
      <c r="B3" s="154"/>
      <c r="C3" s="154"/>
      <c r="D3" s="154"/>
      <c r="E3" s="154"/>
      <c r="F3" s="154"/>
      <c r="G3" s="154"/>
      <c r="H3" s="154"/>
      <c r="I3" s="154"/>
    </row>
    <row r="4" spans="1:9" x14ac:dyDescent="0.25">
      <c r="A4" s="39"/>
      <c r="B4" s="63" t="s">
        <v>51</v>
      </c>
      <c r="C4" s="63"/>
      <c r="D4" s="42"/>
      <c r="E4" s="42"/>
      <c r="F4" s="42"/>
      <c r="G4" s="42"/>
      <c r="H4" s="42"/>
      <c r="I4" s="42"/>
    </row>
    <row r="5" spans="1:9" ht="15" customHeight="1" x14ac:dyDescent="0.25">
      <c r="A5" s="39"/>
      <c r="B5" s="63" t="s">
        <v>52</v>
      </c>
      <c r="C5" s="63"/>
      <c r="D5" s="63"/>
      <c r="E5" s="63"/>
      <c r="F5" s="63"/>
      <c r="G5" s="63"/>
      <c r="H5" s="42"/>
      <c r="I5" s="42"/>
    </row>
    <row r="6" spans="1:9" x14ac:dyDescent="0.25">
      <c r="A6" s="39"/>
      <c r="B6" s="41" t="s">
        <v>18</v>
      </c>
      <c r="C6" s="43"/>
      <c r="D6" s="44"/>
      <c r="E6" s="45"/>
      <c r="F6" s="45"/>
      <c r="G6" s="39"/>
      <c r="H6" s="39"/>
      <c r="I6" s="39"/>
    </row>
    <row r="7" spans="1:9" ht="15" customHeight="1" x14ac:dyDescent="0.25">
      <c r="A7" s="142" t="s">
        <v>40</v>
      </c>
      <c r="B7" s="142"/>
      <c r="C7" s="142"/>
      <c r="D7" s="142"/>
      <c r="E7" s="39"/>
      <c r="F7" s="39"/>
      <c r="G7" s="39"/>
      <c r="H7" s="39"/>
      <c r="I7" s="39"/>
    </row>
    <row r="8" spans="1:9" ht="15" customHeight="1" x14ac:dyDescent="0.25">
      <c r="A8" s="39"/>
      <c r="B8" s="39"/>
      <c r="C8" s="39"/>
      <c r="D8" s="41" t="s">
        <v>19</v>
      </c>
      <c r="E8" s="155"/>
      <c r="F8" s="155"/>
      <c r="G8" s="39"/>
      <c r="H8" s="39"/>
      <c r="I8" s="39"/>
    </row>
    <row r="9" spans="1:9" ht="15" customHeight="1" x14ac:dyDescent="0.25">
      <c r="A9" s="39"/>
      <c r="B9" s="46"/>
      <c r="C9" s="39"/>
      <c r="D9" s="41" t="s">
        <v>20</v>
      </c>
      <c r="E9" s="155"/>
      <c r="F9" s="155"/>
      <c r="G9" s="39"/>
      <c r="H9" s="39"/>
      <c r="I9" s="39"/>
    </row>
    <row r="10" spans="1:9" x14ac:dyDescent="0.25">
      <c r="A10" s="39"/>
      <c r="B10" s="39"/>
      <c r="C10" s="39"/>
      <c r="D10" s="39"/>
      <c r="E10" s="39"/>
      <c r="F10" s="39"/>
      <c r="G10" s="39"/>
      <c r="H10" s="39"/>
      <c r="I10" s="39"/>
    </row>
    <row r="11" spans="1:9" x14ac:dyDescent="0.25">
      <c r="A11" s="156" t="s">
        <v>21</v>
      </c>
      <c r="B11" s="156" t="s">
        <v>22</v>
      </c>
      <c r="C11" s="156" t="s">
        <v>23</v>
      </c>
      <c r="D11" s="157"/>
      <c r="E11" s="156" t="s">
        <v>24</v>
      </c>
      <c r="F11" s="158" t="s">
        <v>25</v>
      </c>
      <c r="G11" s="159"/>
      <c r="H11" s="159"/>
      <c r="I11" s="156" t="s">
        <v>26</v>
      </c>
    </row>
    <row r="12" spans="1:9" ht="30" x14ac:dyDescent="0.25">
      <c r="A12" s="157"/>
      <c r="B12" s="157"/>
      <c r="C12" s="157"/>
      <c r="D12" s="157"/>
      <c r="E12" s="157"/>
      <c r="F12" s="47" t="s">
        <v>27</v>
      </c>
      <c r="G12" s="47" t="s">
        <v>28</v>
      </c>
      <c r="H12" s="47" t="s">
        <v>29</v>
      </c>
      <c r="I12" s="157"/>
    </row>
    <row r="13" spans="1:9" ht="15" customHeight="1" x14ac:dyDescent="0.25">
      <c r="A13" s="48"/>
      <c r="B13" s="48"/>
      <c r="C13" s="143" t="s">
        <v>30</v>
      </c>
      <c r="D13" s="144"/>
      <c r="E13" s="48"/>
      <c r="F13" s="48"/>
      <c r="G13" s="48"/>
      <c r="H13" s="48"/>
      <c r="I13" s="48"/>
    </row>
    <row r="14" spans="1:9" ht="15" customHeight="1" x14ac:dyDescent="0.25">
      <c r="A14" s="49" t="s">
        <v>31</v>
      </c>
      <c r="B14" s="50" t="s">
        <v>32</v>
      </c>
      <c r="C14" s="145" t="s">
        <v>53</v>
      </c>
      <c r="D14" s="146"/>
      <c r="E14" s="64">
        <f t="shared" ref="E14:I14" si="0">ROUND(SUM(E11:E12),2)</f>
        <v>0</v>
      </c>
      <c r="F14" s="64">
        <f t="shared" si="0"/>
        <v>0</v>
      </c>
      <c r="G14" s="64">
        <f t="shared" si="0"/>
        <v>0</v>
      </c>
      <c r="H14" s="64">
        <f t="shared" si="0"/>
        <v>0</v>
      </c>
      <c r="I14" s="64">
        <f t="shared" si="0"/>
        <v>0</v>
      </c>
    </row>
    <row r="15" spans="1:9" ht="15" customHeight="1" x14ac:dyDescent="0.25">
      <c r="A15" s="49"/>
      <c r="B15" s="50"/>
      <c r="C15" s="69" t="s">
        <v>65</v>
      </c>
      <c r="D15" s="70"/>
      <c r="E15" s="64">
        <f t="shared" ref="E15:I15" si="1">ROUND(SUM(E12:E13),2)</f>
        <v>0</v>
      </c>
      <c r="F15" s="64">
        <f t="shared" si="1"/>
        <v>0</v>
      </c>
      <c r="G15" s="64">
        <f t="shared" si="1"/>
        <v>0</v>
      </c>
      <c r="H15" s="64">
        <f t="shared" si="1"/>
        <v>0</v>
      </c>
      <c r="I15" s="64">
        <f t="shared" si="1"/>
        <v>0</v>
      </c>
    </row>
    <row r="16" spans="1:9" ht="15" customHeight="1" x14ac:dyDescent="0.25">
      <c r="A16" s="49"/>
      <c r="B16" s="50"/>
      <c r="C16" s="69" t="s">
        <v>66</v>
      </c>
      <c r="D16" s="70"/>
      <c r="E16" s="64">
        <f t="shared" ref="E16:I16" si="2">ROUND(SUM(E13:E14),2)</f>
        <v>0</v>
      </c>
      <c r="F16" s="64">
        <f t="shared" si="2"/>
        <v>0</v>
      </c>
      <c r="G16" s="64">
        <f t="shared" si="2"/>
        <v>0</v>
      </c>
      <c r="H16" s="64">
        <f t="shared" si="2"/>
        <v>0</v>
      </c>
      <c r="I16" s="64">
        <f t="shared" si="2"/>
        <v>0</v>
      </c>
    </row>
    <row r="17" spans="1:12" ht="15" customHeight="1" x14ac:dyDescent="0.25">
      <c r="A17" s="49"/>
      <c r="B17" s="50"/>
      <c r="C17" s="69" t="s">
        <v>67</v>
      </c>
      <c r="D17" s="70"/>
      <c r="E17" s="64">
        <f t="shared" ref="E17:I18" si="3">ROUND(SUM(E14:E15),2)</f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0</v>
      </c>
    </row>
    <row r="18" spans="1:12" ht="15" customHeight="1" x14ac:dyDescent="0.25">
      <c r="A18" s="49"/>
      <c r="B18" s="50"/>
      <c r="C18" s="75" t="s">
        <v>68</v>
      </c>
      <c r="D18" s="70"/>
      <c r="E18" s="64">
        <f t="shared" si="3"/>
        <v>0</v>
      </c>
      <c r="F18" s="64">
        <f t="shared" si="3"/>
        <v>0</v>
      </c>
      <c r="G18" s="64">
        <f t="shared" si="3"/>
        <v>0</v>
      </c>
      <c r="H18" s="64">
        <f t="shared" si="3"/>
        <v>0</v>
      </c>
      <c r="I18" s="64">
        <f t="shared" si="3"/>
        <v>0</v>
      </c>
    </row>
    <row r="19" spans="1:12" ht="16.5" customHeight="1" x14ac:dyDescent="0.25">
      <c r="A19" s="71"/>
      <c r="B19" s="72"/>
      <c r="C19" s="73" t="s">
        <v>69</v>
      </c>
      <c r="D19" s="74"/>
      <c r="E19" s="64">
        <f>ROUND(SUM(E17:E18),2)</f>
        <v>0</v>
      </c>
      <c r="F19" s="64">
        <f>ROUND(SUM(F17:F18),2)</f>
        <v>0</v>
      </c>
      <c r="G19" s="64">
        <f>ROUND(SUM(G17:G18),2)</f>
        <v>0</v>
      </c>
      <c r="H19" s="64">
        <f>ROUND(SUM(H17:H18),2)</f>
        <v>0</v>
      </c>
      <c r="I19" s="64">
        <f>ROUND(SUM(I17:I18),2)</f>
        <v>0</v>
      </c>
    </row>
    <row r="20" spans="1:12" ht="15.75" thickBot="1" x14ac:dyDescent="0.3">
      <c r="A20" s="51"/>
      <c r="B20" s="52"/>
      <c r="C20" s="147"/>
      <c r="D20" s="148"/>
      <c r="E20" s="64"/>
      <c r="F20" s="64"/>
      <c r="G20" s="64"/>
      <c r="H20" s="64"/>
      <c r="I20" s="64"/>
    </row>
    <row r="21" spans="1:12" ht="15" customHeight="1" thickTop="1" x14ac:dyDescent="0.25">
      <c r="A21" s="149" t="s">
        <v>33</v>
      </c>
      <c r="B21" s="150"/>
      <c r="C21" s="150"/>
      <c r="D21" s="53"/>
      <c r="E21" s="54">
        <f>ROUND(SUM(E14:E18),2)</f>
        <v>0</v>
      </c>
      <c r="F21" s="54">
        <f>ROUND(SUM(F14:F18),2)</f>
        <v>0</v>
      </c>
      <c r="G21" s="54">
        <f>ROUND(SUM(G14:G18),2)</f>
        <v>0</v>
      </c>
      <c r="H21" s="54">
        <f>ROUND(SUM(H14:H18),2)</f>
        <v>0</v>
      </c>
      <c r="I21" s="54">
        <f>ROUND(SUM(I14:I18),2)</f>
        <v>0</v>
      </c>
    </row>
    <row r="22" spans="1:12" ht="15" customHeight="1" x14ac:dyDescent="0.25">
      <c r="A22" s="136" t="s">
        <v>34</v>
      </c>
      <c r="B22" s="137"/>
      <c r="C22" s="137"/>
      <c r="D22" s="55"/>
      <c r="E22" s="56">
        <f>ROUND(D22*E21,2)</f>
        <v>0</v>
      </c>
      <c r="F22" s="56"/>
      <c r="G22" s="56"/>
      <c r="H22" s="56"/>
      <c r="I22" s="56"/>
    </row>
    <row r="23" spans="1:12" ht="15" customHeight="1" x14ac:dyDescent="0.25">
      <c r="A23" s="138" t="s">
        <v>35</v>
      </c>
      <c r="B23" s="139"/>
      <c r="C23" s="139"/>
      <c r="D23" s="57"/>
      <c r="E23" s="58">
        <f>ROUND(D23*E22,2)</f>
        <v>0</v>
      </c>
      <c r="F23" s="58"/>
      <c r="G23" s="58"/>
      <c r="H23" s="58"/>
      <c r="I23" s="58"/>
    </row>
    <row r="24" spans="1:12" ht="15" customHeight="1" x14ac:dyDescent="0.25">
      <c r="A24" s="140" t="s">
        <v>36</v>
      </c>
      <c r="B24" s="141"/>
      <c r="C24" s="141"/>
      <c r="D24" s="57"/>
      <c r="E24" s="58">
        <f>ROUND(D24*E21,2)</f>
        <v>0</v>
      </c>
      <c r="F24" s="58"/>
      <c r="G24" s="58"/>
      <c r="H24" s="58"/>
      <c r="I24" s="58"/>
    </row>
    <row r="25" spans="1:12" ht="15" customHeight="1" x14ac:dyDescent="0.25">
      <c r="A25" s="140" t="s">
        <v>37</v>
      </c>
      <c r="B25" s="141"/>
      <c r="C25" s="141"/>
      <c r="D25" s="59"/>
      <c r="E25" s="60">
        <f>ROUND(E21+E22+E24,2)</f>
        <v>0</v>
      </c>
      <c r="F25" s="58"/>
      <c r="G25" s="58"/>
      <c r="H25" s="58"/>
      <c r="I25" s="58"/>
    </row>
    <row r="27" spans="1:12" x14ac:dyDescent="0.25">
      <c r="C27" s="40" t="s">
        <v>41</v>
      </c>
    </row>
    <row r="28" spans="1:12" x14ac:dyDescent="0.25">
      <c r="C28" s="61" t="s">
        <v>38</v>
      </c>
    </row>
    <row r="29" spans="1:12" x14ac:dyDescent="0.25">
      <c r="C29" s="61"/>
      <c r="L29" s="62"/>
    </row>
    <row r="30" spans="1:12" x14ac:dyDescent="0.25">
      <c r="C30" s="40" t="s">
        <v>42</v>
      </c>
    </row>
    <row r="32" spans="1:12" x14ac:dyDescent="0.25">
      <c r="C32" s="40" t="s">
        <v>43</v>
      </c>
    </row>
  </sheetData>
  <mergeCells count="19">
    <mergeCell ref="A2:I2"/>
    <mergeCell ref="A3:I3"/>
    <mergeCell ref="E8:F8"/>
    <mergeCell ref="E9:F9"/>
    <mergeCell ref="A11:A12"/>
    <mergeCell ref="B11:B12"/>
    <mergeCell ref="C11:D12"/>
    <mergeCell ref="E11:E12"/>
    <mergeCell ref="F11:H11"/>
    <mergeCell ref="I11:I12"/>
    <mergeCell ref="A22:C22"/>
    <mergeCell ref="A23:C23"/>
    <mergeCell ref="A24:C24"/>
    <mergeCell ref="A25:C25"/>
    <mergeCell ref="A7:D7"/>
    <mergeCell ref="C13:D13"/>
    <mergeCell ref="C14:D14"/>
    <mergeCell ref="C20:D20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žoga uzstādīšana</vt:lpstr>
      <vt:lpstr>koptāme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Ragovskis</dc:creator>
  <cp:lastModifiedBy>Iveta Dementjeva</cp:lastModifiedBy>
  <cp:lastPrinted>2023-02-15T12:03:21Z</cp:lastPrinted>
  <dcterms:created xsi:type="dcterms:W3CDTF">2021-11-10T11:06:29Z</dcterms:created>
  <dcterms:modified xsi:type="dcterms:W3CDTF">2023-02-15T12:10:49Z</dcterms:modified>
</cp:coreProperties>
</file>