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Sakaru nams- 3 st." sheetId="1" r:id="rId1"/>
  </sheets>
  <definedNames/>
  <calcPr fullCalcOnLoad="1"/>
</workbook>
</file>

<file path=xl/sharedStrings.xml><?xml version="1.0" encoding="utf-8"?>
<sst xmlns="http://schemas.openxmlformats.org/spreadsheetml/2006/main" count="157" uniqueCount="119">
  <si>
    <t>Nr.</t>
  </si>
  <si>
    <t>Darbu veidi un izmaksas</t>
  </si>
  <si>
    <t>mērv.</t>
  </si>
  <si>
    <t>Daudz.</t>
  </si>
  <si>
    <t xml:space="preserve">     Izm. uz vienu vienību Eur</t>
  </si>
  <si>
    <t>Izmaksas kopā Eur</t>
  </si>
  <si>
    <t>Kopā, Eur</t>
  </si>
  <si>
    <t>D/alga</t>
  </si>
  <si>
    <t>Materiāli</t>
  </si>
  <si>
    <t>Mehān.</t>
  </si>
  <si>
    <t>kompl.</t>
  </si>
  <si>
    <t>2.1.</t>
  </si>
  <si>
    <t>Citi darbi</t>
  </si>
  <si>
    <t>(būvdarbu veids vai konstruktīvā elementa nosaukums)</t>
  </si>
  <si>
    <r>
      <rPr>
        <b/>
        <sz val="12"/>
        <rFont val="Times New Roman"/>
        <family val="1"/>
      </rPr>
      <t>Pasūtītājs:</t>
    </r>
    <r>
      <rPr>
        <sz val="11"/>
        <rFont val="Times New Roman"/>
        <family val="1"/>
      </rPr>
      <t xml:space="preserve">  VAS "Latvijas Dzelzceļš"   </t>
    </r>
  </si>
  <si>
    <t>TIESĀS IZMAKSAS KOPĀ, t.sk. darba devēja sociālais nodoklis(%):</t>
  </si>
  <si>
    <t>m2</t>
  </si>
  <si>
    <t>Demontāža</t>
  </si>
  <si>
    <t>Virsizdevumi (t.sk.darba aizsardzība) (_____%)</t>
  </si>
  <si>
    <t>Peļņa (____%)</t>
  </si>
  <si>
    <t>KOPĀ:</t>
  </si>
  <si>
    <t>PAVISAM KOPĀ:</t>
  </si>
  <si>
    <t>gab</t>
  </si>
  <si>
    <t>1.1.</t>
  </si>
  <si>
    <t>Plānoto būvdarbu apjomi</t>
  </si>
  <si>
    <t>m</t>
  </si>
  <si>
    <t>Sienas</t>
  </si>
  <si>
    <t>Grīdas</t>
  </si>
  <si>
    <t>Elektroinstalācija un aprīkojums</t>
  </si>
  <si>
    <t>Sastadīja:</t>
  </si>
  <si>
    <t>Vecākais būvinženieris V.Ļaksa</t>
  </si>
  <si>
    <t>2.2.</t>
  </si>
  <si>
    <t>2.3.</t>
  </si>
  <si>
    <r>
      <rPr>
        <b/>
        <sz val="10"/>
        <color indexed="8"/>
        <rFont val="Arial"/>
        <family val="2"/>
      </rPr>
      <t>Būvdarbi</t>
    </r>
    <r>
      <rPr>
        <sz val="10"/>
        <color indexed="8"/>
        <rFont val="Arial"/>
        <family val="2"/>
      </rPr>
      <t xml:space="preserve"> </t>
    </r>
  </si>
  <si>
    <t xml:space="preserve"> Griesti</t>
  </si>
  <si>
    <t>Led gaismekļu ierīkošana</t>
  </si>
  <si>
    <t>Sienu gruntēšana</t>
  </si>
  <si>
    <t>Sienu krāsošana divās kārtās, krāsu saskaņot ar pasūtītāju</t>
  </si>
  <si>
    <t>2.4.</t>
  </si>
  <si>
    <t>Grīdlīstu uzstādīšana</t>
  </si>
  <si>
    <t>Sakaru ēkas ar kadastra apzīmējumu 21000110135021 remontdarbi Rēzeknē, Brīvības ielā 46</t>
  </si>
  <si>
    <r>
      <t xml:space="preserve">Būves nosaukums: </t>
    </r>
    <r>
      <rPr>
        <sz val="11"/>
        <rFont val="Times New Roman"/>
        <family val="1"/>
      </rPr>
      <t>Sakaru ēka</t>
    </r>
    <r>
      <rPr>
        <b/>
        <sz val="11"/>
        <rFont val="Times New Roman"/>
        <family val="1"/>
      </rPr>
      <t xml:space="preserve"> </t>
    </r>
  </si>
  <si>
    <r>
      <t>Objekta adrese:</t>
    </r>
    <r>
      <rPr>
        <sz val="11"/>
        <rFont val="Times New Roman"/>
        <family val="1"/>
      </rPr>
      <t xml:space="preserve"> Brīvības iela 46, Rēzekne</t>
    </r>
    <r>
      <rPr>
        <b/>
        <sz val="11"/>
        <rFont val="Times New Roman"/>
        <family val="1"/>
      </rPr>
      <t xml:space="preserve">   </t>
    </r>
  </si>
  <si>
    <t>Objekta kadastra apzīmējums: 21000110135021</t>
  </si>
  <si>
    <r>
      <rPr>
        <b/>
        <sz val="11"/>
        <rFont val="Times New Roman"/>
        <family val="1"/>
      </rPr>
      <t>Objekta SAP Nr.</t>
    </r>
    <r>
      <rPr>
        <sz val="11"/>
        <rFont val="Times New Roman"/>
        <family val="1"/>
      </rPr>
      <t xml:space="preserve"> :111/4361</t>
    </r>
  </si>
  <si>
    <t>Notekcaurules ar kronšteiniem demontāža</t>
  </si>
  <si>
    <t>Gaismas ķermeņu demontāža</t>
  </si>
  <si>
    <t>El. Slēdžu un rozešu demontāža</t>
  </si>
  <si>
    <t>Vecās krāsas noņemšana no sienām un durvju ailēm</t>
  </si>
  <si>
    <t>Projektēšana</t>
  </si>
  <si>
    <t>3.1.</t>
  </si>
  <si>
    <t>3.2.</t>
  </si>
  <si>
    <t>3.3.</t>
  </si>
  <si>
    <t>3.4.</t>
  </si>
  <si>
    <t>3.5.</t>
  </si>
  <si>
    <t>3.6.</t>
  </si>
  <si>
    <t>3.7.</t>
  </si>
  <si>
    <t>Gala sienu špaktelēšana slīpēsana un gruntēšana</t>
  </si>
  <si>
    <t>3.8.</t>
  </si>
  <si>
    <t>Gala sienu krāsošana divās kartās</t>
  </si>
  <si>
    <t>3.9.</t>
  </si>
  <si>
    <t>3.10.</t>
  </si>
  <si>
    <t>Jaunu starpsienu špaktelēšana slīpēsana un gruntēšana</t>
  </si>
  <si>
    <t>Jaunu starpsienu krāsošana divās kartās</t>
  </si>
  <si>
    <t>3.11.</t>
  </si>
  <si>
    <t>Četru jaunu durvju ar furnitūru uzstādīšana ( tai skaita apmales, rokturi, atslēga)</t>
  </si>
  <si>
    <t>3.12.</t>
  </si>
  <si>
    <t xml:space="preserve">Esošo durvju atjaunošana. (slīpēsana, krāsosana, jaunas furnitūras uzstādīšana) </t>
  </si>
  <si>
    <t>gab.</t>
  </si>
  <si>
    <t>Sienu flīzēšana</t>
  </si>
  <si>
    <t>3.13.</t>
  </si>
  <si>
    <t>3.14.</t>
  </si>
  <si>
    <t>Esošo apkures radiatoru atjaunošana ( slīpēsana, krāsošana)</t>
  </si>
  <si>
    <t>3.15.</t>
  </si>
  <si>
    <t xml:space="preserve">Viena jauna apkures radiatora uzstādīšana </t>
  </si>
  <si>
    <t>3.16.</t>
  </si>
  <si>
    <t>Divu starpsienu ierīkošana metāla profilā vai koka karkasā ar laminētā finiera segumu</t>
  </si>
  <si>
    <t>3.17.</t>
  </si>
  <si>
    <t>3.18.</t>
  </si>
  <si>
    <t>3.19.</t>
  </si>
  <si>
    <t>Dilumizturīga linoleja grīdas ieklāšana ( krāsu saskaņot ar pasūtītāju)</t>
  </si>
  <si>
    <t>Elektroinstalācijas ierīkošana mūra sienā</t>
  </si>
  <si>
    <t>3.21.</t>
  </si>
  <si>
    <t>3.20.</t>
  </si>
  <si>
    <t>3.22.</t>
  </si>
  <si>
    <t>3.23.</t>
  </si>
  <si>
    <t>3.24.</t>
  </si>
  <si>
    <t>Jaunu datoru rozešu uzstādīšana</t>
  </si>
  <si>
    <t>3.25.</t>
  </si>
  <si>
    <t>3.26.</t>
  </si>
  <si>
    <t>Plastmasas kanalizācijas caurules DN50 mm montāža</t>
  </si>
  <si>
    <t>3.27.</t>
  </si>
  <si>
    <t>Plastmasas cauruļu līkumi</t>
  </si>
  <si>
    <t>3.28.</t>
  </si>
  <si>
    <t>Keramikas izlietnes montāža</t>
  </si>
  <si>
    <t>3.29.</t>
  </si>
  <si>
    <t>3.30.</t>
  </si>
  <si>
    <t>Izlietnes ūdens maisītājs</t>
  </si>
  <si>
    <t>Aukstā/karstaūdens cauruļvada polietilēna caurule DN20mm</t>
  </si>
  <si>
    <t>3.31.</t>
  </si>
  <si>
    <t>Polietilēna līkumi DN20 mm</t>
  </si>
  <si>
    <t>3.32.</t>
  </si>
  <si>
    <t>3.33.</t>
  </si>
  <si>
    <t>Ugunsdzēsības signalizācijas ierīkošana</t>
  </si>
  <si>
    <t>Koka vairoga trapa ierīkošana</t>
  </si>
  <si>
    <t>3.34.</t>
  </si>
  <si>
    <t>Slēdžu nomaiņa un jaunu uzstādīšana</t>
  </si>
  <si>
    <r>
      <t>Objekta nosaukums:</t>
    </r>
    <r>
      <rPr>
        <sz val="11"/>
        <rFont val="Times New Roman"/>
        <family val="1"/>
      </rPr>
      <t xml:space="preserve"> Sakaru ēkas trešā stāva remontdarbi</t>
    </r>
  </si>
  <si>
    <t>Vienkāršotās telpu pārplānošanas apliecinājuma kartes sagatavošana un saskaņošana ar pasūtītāju</t>
  </si>
  <si>
    <t>Esošo griestu tīrīšana, špaktelēšana , slīpēšana, gruntēšana un krāsošana</t>
  </si>
  <si>
    <t>Sienu špaktelēšana un slīpēšana.</t>
  </si>
  <si>
    <t>Gala sienu siltināšana metāla profila karkasā ar 100mm akmens vati un ģiškartona apšuvumu 2 kārtās</t>
  </si>
  <si>
    <t>Jaunu starpsienu izbūve metāla profilā ar akmens vates pildījumu 100 mm un ģipškartona apšuvumu divās kārtās</t>
  </si>
  <si>
    <t>Sienu hidroizolācija</t>
  </si>
  <si>
    <t>150 mm armētās betona grīdas ierīkošana ar izlīdzinošo kārtu</t>
  </si>
  <si>
    <t>Grīdas izlīdzinošā slāņa ierīkošana</t>
  </si>
  <si>
    <t>Jaunu elektrības rozešu uzstādīšana</t>
  </si>
  <si>
    <t>Izpilddokumentācijas sagatavošana un nodošana pasūtītājam (segto darbu akti, atbilstības deklarācijas u.c. būvniecības darbu dokumentācija)</t>
  </si>
  <si>
    <t>3.35.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</si>
</sst>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%"/>
    <numFmt numFmtId="171" formatCode="_-* #,##0.00\ _L_s_-;\-* #,##0.00\ _L_s_-;_-* &quot;-&quot;??\ _L_s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63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1"/>
      <color indexed="10"/>
      <name val="Times New Roman"/>
      <family val="1"/>
    </font>
    <font>
      <i/>
      <sz val="11"/>
      <color indexed="40"/>
      <name val="Times New Roman"/>
      <family val="1"/>
    </font>
    <font>
      <i/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40"/>
      <name val="Times New Roman"/>
      <family val="1"/>
    </font>
    <font>
      <b/>
      <i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1"/>
      <color rgb="FFFF0000"/>
      <name val="Times New Roman"/>
      <family val="1"/>
    </font>
    <font>
      <i/>
      <sz val="11"/>
      <color rgb="FF00B0F0"/>
      <name val="Times New Roman"/>
      <family val="1"/>
    </font>
    <font>
      <i/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B0F0"/>
      <name val="Times New Roman"/>
      <family val="1"/>
    </font>
    <font>
      <b/>
      <i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4" fillId="33" borderId="10" xfId="0" applyNumberFormat="1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3" fontId="5" fillId="0" borderId="10" xfId="42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center"/>
    </xf>
    <xf numFmtId="2" fontId="14" fillId="33" borderId="16" xfId="0" applyNumberFormat="1" applyFont="1" applyFill="1" applyBorder="1" applyAlignment="1">
      <alignment horizontal="left" vertical="center" wrapText="1"/>
    </xf>
    <xf numFmtId="0" fontId="5" fillId="0" borderId="16" xfId="58" applyNumberFormat="1" applyFont="1" applyFill="1" applyBorder="1" applyAlignment="1">
      <alignment horizontal="left" vertical="center" wrapText="1"/>
      <protection/>
    </xf>
    <xf numFmtId="0" fontId="12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8" fillId="0" borderId="0" xfId="0" applyFont="1" applyFill="1" applyAlignment="1">
      <alignment/>
    </xf>
    <xf numFmtId="0" fontId="67" fillId="0" borderId="0" xfId="0" applyFont="1" applyAlignment="1">
      <alignment horizont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0" fontId="4" fillId="0" borderId="2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5" fillId="34" borderId="10" xfId="42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3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9" fillId="0" borderId="16" xfId="56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4" fontId="12" fillId="0" borderId="17" xfId="0" applyNumberFormat="1" applyFont="1" applyFill="1" applyBorder="1" applyAlignment="1">
      <alignment horizontal="center" vertical="center"/>
    </xf>
    <xf numFmtId="0" fontId="19" fillId="0" borderId="16" xfId="58" applyNumberFormat="1" applyFont="1" applyFill="1" applyBorder="1" applyAlignment="1">
      <alignment horizontal="left" vertical="center" wrapText="1"/>
      <protection/>
    </xf>
    <xf numFmtId="0" fontId="12" fillId="0" borderId="17" xfId="0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2" fontId="14" fillId="33" borderId="17" xfId="0" applyNumberFormat="1" applyFont="1" applyFill="1" applyBorder="1" applyAlignment="1">
      <alignment horizontal="left" vertical="center" wrapText="1"/>
    </xf>
    <xf numFmtId="49" fontId="14" fillId="33" borderId="22" xfId="0" applyNumberFormat="1" applyFont="1" applyFill="1" applyBorder="1" applyAlignment="1">
      <alignment horizontal="center" vertical="center"/>
    </xf>
    <xf numFmtId="1" fontId="14" fillId="34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2" fontId="16" fillId="33" borderId="16" xfId="0" applyNumberFormat="1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7" fillId="0" borderId="0" xfId="57" applyFont="1" applyFill="1" applyAlignment="1">
      <alignment horizontal="center" wrapText="1"/>
      <protection/>
    </xf>
    <xf numFmtId="0" fontId="17" fillId="0" borderId="0" xfId="57" applyFont="1" applyFill="1" applyAlignment="1">
      <alignment horizontal="center"/>
      <protection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2" fontId="16" fillId="33" borderId="17" xfId="0" applyNumberFormat="1" applyFont="1" applyFill="1" applyBorder="1" applyAlignment="1">
      <alignment horizontal="left" vertical="center" wrapText="1"/>
    </xf>
    <xf numFmtId="2" fontId="16" fillId="33" borderId="22" xfId="0" applyNumberFormat="1" applyFont="1" applyFill="1" applyBorder="1" applyAlignment="1">
      <alignment horizontal="left" vertical="center" wrapText="1"/>
    </xf>
    <xf numFmtId="2" fontId="16" fillId="33" borderId="37" xfId="0" applyNumberFormat="1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501-06tames forma" xfId="57"/>
    <cellStyle name="Normal_Kazino kazino tauers klu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PageLayoutView="0" workbookViewId="0" topLeftCell="A1">
      <selection activeCell="A65" sqref="A65"/>
    </sheetView>
  </sheetViews>
  <sheetFormatPr defaultColWidth="9.00390625" defaultRowHeight="15.75"/>
  <cols>
    <col min="1" max="1" width="4.75390625" style="25" customWidth="1"/>
    <col min="2" max="2" width="56.125" style="22" customWidth="1"/>
    <col min="3" max="10" width="7.625" style="16" customWidth="1"/>
    <col min="11" max="11" width="8.375" style="16" customWidth="1"/>
    <col min="12" max="12" width="9.00390625" style="2" customWidth="1"/>
    <col min="13" max="13" width="9.00390625" style="3" customWidth="1"/>
    <col min="14" max="16384" width="9.00390625" style="1" customWidth="1"/>
  </cols>
  <sheetData>
    <row r="1" spans="1:14" ht="15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N1" s="5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N2" s="5"/>
    </row>
    <row r="3" spans="1:11" ht="15.75" customHeight="1">
      <c r="A3" s="82" t="s">
        <v>40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5" ht="12.75" customHeight="1">
      <c r="A4" s="84" t="s">
        <v>13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9"/>
      <c r="M4" s="39"/>
      <c r="N4" s="39"/>
      <c r="O4" s="39"/>
    </row>
    <row r="5" spans="1:14" s="4" customFormat="1" ht="14.25" customHeight="1">
      <c r="A5" s="25"/>
      <c r="B5" s="41"/>
      <c r="C5" s="41"/>
      <c r="D5" s="41"/>
      <c r="E5" s="41"/>
      <c r="F5" s="41"/>
      <c r="G5" s="41"/>
      <c r="H5" s="41"/>
      <c r="I5" s="41"/>
      <c r="J5" s="41"/>
      <c r="K5" s="41"/>
      <c r="L5" s="2"/>
      <c r="M5" s="3"/>
      <c r="N5" s="1"/>
    </row>
    <row r="6" spans="1:14" s="4" customFormat="1" ht="20.25">
      <c r="A6" s="40" t="s">
        <v>107</v>
      </c>
      <c r="B6" s="62"/>
      <c r="C6" s="41"/>
      <c r="D6" s="41"/>
      <c r="E6" s="41"/>
      <c r="F6" s="41"/>
      <c r="G6" s="41"/>
      <c r="H6" s="41"/>
      <c r="I6" s="41"/>
      <c r="J6" s="41"/>
      <c r="K6" s="41"/>
      <c r="L6" s="2"/>
      <c r="M6" s="3"/>
      <c r="N6" s="1"/>
    </row>
    <row r="7" spans="1:14" s="4" customFormat="1" ht="20.25">
      <c r="A7" s="64" t="s">
        <v>41</v>
      </c>
      <c r="B7" s="63"/>
      <c r="C7" s="41"/>
      <c r="D7" s="41"/>
      <c r="E7" s="41"/>
      <c r="F7" s="41"/>
      <c r="G7" s="41"/>
      <c r="H7" s="41"/>
      <c r="I7" s="41"/>
      <c r="J7" s="41"/>
      <c r="K7" s="41"/>
      <c r="L7" s="2"/>
      <c r="M7" s="3"/>
      <c r="N7" s="1"/>
    </row>
    <row r="8" spans="1:14" s="4" customFormat="1" ht="20.25">
      <c r="A8" s="40" t="s">
        <v>42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2"/>
      <c r="M8" s="3"/>
      <c r="N8" s="1"/>
    </row>
    <row r="9" spans="1:14" s="4" customFormat="1" ht="20.25">
      <c r="A9" s="40" t="s">
        <v>43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2"/>
      <c r="M9" s="3"/>
      <c r="N9" s="1"/>
    </row>
    <row r="10" spans="1:14" s="4" customFormat="1" ht="20.25">
      <c r="A10" s="25" t="s">
        <v>44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2"/>
      <c r="M10" s="3"/>
      <c r="N10" s="1"/>
    </row>
    <row r="11" spans="1:14" s="4" customFormat="1" ht="20.25">
      <c r="A11" s="25" t="s">
        <v>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2"/>
      <c r="M11" s="3"/>
      <c r="N11" s="1"/>
    </row>
    <row r="12" spans="1:14" s="4" customFormat="1" ht="20.25">
      <c r="A12" s="2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2"/>
      <c r="M12" s="3"/>
      <c r="N12" s="1"/>
    </row>
    <row r="13" spans="1:14" s="4" customFormat="1" ht="20.25">
      <c r="A13" s="25"/>
      <c r="B13" s="85"/>
      <c r="C13" s="86"/>
      <c r="D13" s="86"/>
      <c r="E13" s="86"/>
      <c r="F13" s="86"/>
      <c r="G13" s="86"/>
      <c r="H13" s="86"/>
      <c r="I13" s="86"/>
      <c r="J13" s="86"/>
      <c r="K13" s="41"/>
      <c r="L13" s="2"/>
      <c r="M13" s="3"/>
      <c r="N13" s="1"/>
    </row>
    <row r="14" spans="1:14" s="4" customFormat="1" ht="20.25">
      <c r="A14" s="25"/>
      <c r="B14" s="87" t="s">
        <v>24</v>
      </c>
      <c r="C14" s="86"/>
      <c r="D14" s="86"/>
      <c r="E14" s="86"/>
      <c r="F14" s="86"/>
      <c r="G14" s="86"/>
      <c r="H14" s="86"/>
      <c r="I14" s="86"/>
      <c r="J14" s="86"/>
      <c r="K14" s="41"/>
      <c r="L14" s="2"/>
      <c r="M14" s="3"/>
      <c r="N14" s="1"/>
    </row>
    <row r="15" spans="1:14" s="11" customFormat="1" ht="14.25" thickBot="1">
      <c r="A15" s="2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8"/>
      <c r="N15" s="6"/>
    </row>
    <row r="16" spans="1:13" s="11" customFormat="1" ht="15.75" customHeight="1">
      <c r="A16" s="88" t="s">
        <v>0</v>
      </c>
      <c r="B16" s="90" t="s">
        <v>1</v>
      </c>
      <c r="C16" s="92" t="s">
        <v>2</v>
      </c>
      <c r="D16" s="92" t="s">
        <v>3</v>
      </c>
      <c r="E16" s="94" t="s">
        <v>4</v>
      </c>
      <c r="F16" s="95"/>
      <c r="G16" s="96"/>
      <c r="H16" s="19"/>
      <c r="I16" s="19" t="s">
        <v>5</v>
      </c>
      <c r="J16" s="19"/>
      <c r="K16" s="100" t="s">
        <v>6</v>
      </c>
      <c r="L16" s="9"/>
      <c r="M16" s="10"/>
    </row>
    <row r="17" spans="1:13" s="11" customFormat="1" ht="15.75" customHeight="1" thickBot="1">
      <c r="A17" s="89"/>
      <c r="B17" s="91"/>
      <c r="C17" s="93"/>
      <c r="D17" s="93"/>
      <c r="E17" s="20" t="s">
        <v>7</v>
      </c>
      <c r="F17" s="20" t="s">
        <v>8</v>
      </c>
      <c r="G17" s="20" t="s">
        <v>9</v>
      </c>
      <c r="H17" s="20" t="s">
        <v>7</v>
      </c>
      <c r="I17" s="20" t="s">
        <v>8</v>
      </c>
      <c r="J17" s="20" t="s">
        <v>9</v>
      </c>
      <c r="K17" s="101"/>
      <c r="L17" s="9"/>
      <c r="M17" s="10"/>
    </row>
    <row r="18" spans="1:13" s="11" customFormat="1" ht="15.75" customHeight="1">
      <c r="A18" s="70">
        <v>1</v>
      </c>
      <c r="B18" s="74" t="s">
        <v>49</v>
      </c>
      <c r="C18" s="71"/>
      <c r="D18" s="71"/>
      <c r="E18" s="72"/>
      <c r="F18" s="72"/>
      <c r="G18" s="72"/>
      <c r="H18" s="72"/>
      <c r="I18" s="72"/>
      <c r="J18" s="72"/>
      <c r="K18" s="73"/>
      <c r="L18" s="9"/>
      <c r="M18" s="10"/>
    </row>
    <row r="19" spans="1:13" s="14" customFormat="1" ht="32.25" customHeight="1">
      <c r="A19" s="59" t="s">
        <v>23</v>
      </c>
      <c r="B19" s="36" t="s">
        <v>108</v>
      </c>
      <c r="C19" s="30" t="s">
        <v>10</v>
      </c>
      <c r="D19" s="29">
        <v>1</v>
      </c>
      <c r="E19" s="52">
        <v>0</v>
      </c>
      <c r="F19" s="53">
        <v>0</v>
      </c>
      <c r="G19" s="52">
        <v>0</v>
      </c>
      <c r="H19" s="18">
        <f>ROUND(D19*E19,2)</f>
        <v>0</v>
      </c>
      <c r="I19" s="18">
        <f>ROUND(D19*F19,2)</f>
        <v>0</v>
      </c>
      <c r="J19" s="18">
        <f>ROUND(D19*G19,2)</f>
        <v>0</v>
      </c>
      <c r="K19" s="18">
        <f>ROUND(SUM(H19:J19),2)</f>
        <v>0</v>
      </c>
      <c r="L19" s="12"/>
      <c r="M19" s="13"/>
    </row>
    <row r="20" spans="1:13" s="14" customFormat="1" ht="14.25">
      <c r="A20" s="38">
        <v>2</v>
      </c>
      <c r="B20" s="97" t="s">
        <v>17</v>
      </c>
      <c r="C20" s="98"/>
      <c r="D20" s="98"/>
      <c r="E20" s="98"/>
      <c r="F20" s="98"/>
      <c r="G20" s="98"/>
      <c r="H20" s="98"/>
      <c r="I20" s="98"/>
      <c r="J20" s="98"/>
      <c r="K20" s="99"/>
      <c r="L20" s="12"/>
      <c r="M20" s="13"/>
    </row>
    <row r="21" spans="1:13" s="14" customFormat="1" ht="13.5">
      <c r="A21" s="37" t="s">
        <v>11</v>
      </c>
      <c r="B21" s="35" t="s">
        <v>45</v>
      </c>
      <c r="C21" s="27" t="s">
        <v>25</v>
      </c>
      <c r="D21" s="28">
        <v>2</v>
      </c>
      <c r="E21" s="31">
        <v>0</v>
      </c>
      <c r="F21" s="32">
        <v>0</v>
      </c>
      <c r="G21" s="31">
        <v>0</v>
      </c>
      <c r="H21" s="18">
        <f>ROUND(D21*E21,2)</f>
        <v>0</v>
      </c>
      <c r="I21" s="18">
        <f>ROUND(D21*F21,2)</f>
        <v>0</v>
      </c>
      <c r="J21" s="18">
        <f>ROUND(D21*G21,2)</f>
        <v>0</v>
      </c>
      <c r="K21" s="18">
        <f>ROUND(SUM(H21:J21),2)</f>
        <v>0</v>
      </c>
      <c r="L21" s="12"/>
      <c r="M21" s="13"/>
    </row>
    <row r="22" spans="1:13" s="14" customFormat="1" ht="13.5">
      <c r="A22" s="37" t="s">
        <v>31</v>
      </c>
      <c r="B22" s="35" t="s">
        <v>46</v>
      </c>
      <c r="C22" s="27" t="s">
        <v>22</v>
      </c>
      <c r="D22" s="28">
        <v>15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12"/>
      <c r="M22" s="13"/>
    </row>
    <row r="23" spans="1:13" s="14" customFormat="1" ht="13.5">
      <c r="A23" s="37" t="s">
        <v>32</v>
      </c>
      <c r="B23" s="35" t="s">
        <v>47</v>
      </c>
      <c r="C23" s="27" t="s">
        <v>22</v>
      </c>
      <c r="D23" s="28">
        <v>6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12"/>
      <c r="M23" s="13"/>
    </row>
    <row r="24" spans="1:13" s="14" customFormat="1" ht="13.5">
      <c r="A24" s="37" t="s">
        <v>38</v>
      </c>
      <c r="B24" s="35" t="s">
        <v>48</v>
      </c>
      <c r="C24" s="27" t="s">
        <v>16</v>
      </c>
      <c r="D24" s="28">
        <v>50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12"/>
      <c r="M24" s="13"/>
    </row>
    <row r="25" spans="1:13" s="14" customFormat="1" ht="13.5">
      <c r="A25" s="75">
        <v>3</v>
      </c>
      <c r="B25" s="65" t="s">
        <v>33</v>
      </c>
      <c r="C25" s="66"/>
      <c r="D25" s="67"/>
      <c r="E25" s="68"/>
      <c r="F25" s="68"/>
      <c r="G25" s="68"/>
      <c r="H25" s="68"/>
      <c r="I25" s="68"/>
      <c r="J25" s="68"/>
      <c r="K25" s="69"/>
      <c r="L25" s="12"/>
      <c r="M25" s="13"/>
    </row>
    <row r="26" spans="1:13" s="14" customFormat="1" ht="15.75" customHeight="1">
      <c r="A26" s="38"/>
      <c r="B26" s="97" t="s">
        <v>34</v>
      </c>
      <c r="C26" s="98"/>
      <c r="D26" s="98"/>
      <c r="E26" s="98"/>
      <c r="F26" s="98"/>
      <c r="G26" s="98"/>
      <c r="H26" s="98"/>
      <c r="I26" s="98"/>
      <c r="J26" s="98"/>
      <c r="K26" s="99"/>
      <c r="L26" s="12"/>
      <c r="M26" s="13"/>
    </row>
    <row r="27" spans="1:13" s="14" customFormat="1" ht="19.5" customHeight="1">
      <c r="A27" s="59" t="s">
        <v>50</v>
      </c>
      <c r="B27" s="36" t="s">
        <v>109</v>
      </c>
      <c r="C27" s="30" t="s">
        <v>16</v>
      </c>
      <c r="D27" s="51">
        <v>105</v>
      </c>
      <c r="E27" s="31">
        <v>0</v>
      </c>
      <c r="F27" s="32">
        <v>0</v>
      </c>
      <c r="G27" s="31">
        <v>0</v>
      </c>
      <c r="H27" s="18">
        <f>ROUND(D27*E27,2)</f>
        <v>0</v>
      </c>
      <c r="I27" s="18">
        <f>ROUND(D27*F27,2)</f>
        <v>0</v>
      </c>
      <c r="J27" s="18">
        <f>ROUND(D27*G27,2)</f>
        <v>0</v>
      </c>
      <c r="K27" s="18">
        <f>ROUND(SUM(H27:J27),2)</f>
        <v>0</v>
      </c>
      <c r="L27" s="12"/>
      <c r="M27" s="13"/>
    </row>
    <row r="28" spans="1:13" s="14" customFormat="1" ht="15.75" customHeight="1">
      <c r="A28" s="37" t="s">
        <v>51</v>
      </c>
      <c r="B28" s="36" t="s">
        <v>35</v>
      </c>
      <c r="C28" s="30" t="s">
        <v>22</v>
      </c>
      <c r="D28" s="29">
        <v>17</v>
      </c>
      <c r="E28" s="31">
        <v>0</v>
      </c>
      <c r="F28" s="32">
        <v>0</v>
      </c>
      <c r="G28" s="31">
        <v>0</v>
      </c>
      <c r="H28" s="18">
        <f>ROUND(D28*E28,2)</f>
        <v>0</v>
      </c>
      <c r="I28" s="18">
        <f>ROUND(D28*F28,2)</f>
        <v>0</v>
      </c>
      <c r="J28" s="18">
        <f>ROUND(D28*G28,2)</f>
        <v>0</v>
      </c>
      <c r="K28" s="18">
        <f>ROUND(SUM(H28:J28),2)</f>
        <v>0</v>
      </c>
      <c r="L28" s="12"/>
      <c r="M28" s="13"/>
    </row>
    <row r="29" spans="1:13" s="14" customFormat="1" ht="15.75" customHeight="1">
      <c r="A29" s="37"/>
      <c r="B29" s="60" t="s">
        <v>26</v>
      </c>
      <c r="C29" s="30"/>
      <c r="D29" s="29"/>
      <c r="E29" s="31"/>
      <c r="F29" s="32"/>
      <c r="G29" s="31"/>
      <c r="H29" s="18"/>
      <c r="I29" s="18"/>
      <c r="J29" s="18"/>
      <c r="K29" s="18"/>
      <c r="L29" s="12"/>
      <c r="M29" s="13"/>
    </row>
    <row r="30" spans="1:13" s="14" customFormat="1" ht="17.25" customHeight="1">
      <c r="A30" s="37" t="s">
        <v>52</v>
      </c>
      <c r="B30" s="36" t="s">
        <v>110</v>
      </c>
      <c r="C30" s="30" t="s">
        <v>16</v>
      </c>
      <c r="D30" s="29">
        <v>175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12"/>
      <c r="M30" s="13"/>
    </row>
    <row r="31" spans="1:13" s="14" customFormat="1" ht="16.5" customHeight="1">
      <c r="A31" s="37" t="s">
        <v>53</v>
      </c>
      <c r="B31" s="36" t="s">
        <v>36</v>
      </c>
      <c r="C31" s="30" t="s">
        <v>16</v>
      </c>
      <c r="D31" s="29">
        <v>175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2"/>
      <c r="M31" s="13"/>
    </row>
    <row r="32" spans="1:13" s="14" customFormat="1" ht="16.5" customHeight="1">
      <c r="A32" s="37" t="s">
        <v>54</v>
      </c>
      <c r="B32" s="36" t="s">
        <v>37</v>
      </c>
      <c r="C32" s="30" t="s">
        <v>16</v>
      </c>
      <c r="D32" s="29">
        <v>175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12"/>
      <c r="M32" s="13"/>
    </row>
    <row r="33" spans="1:13" s="14" customFormat="1" ht="28.5" customHeight="1">
      <c r="A33" s="37" t="s">
        <v>55</v>
      </c>
      <c r="B33" s="36" t="s">
        <v>111</v>
      </c>
      <c r="C33" s="30" t="s">
        <v>16</v>
      </c>
      <c r="D33" s="29">
        <v>32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2"/>
      <c r="M33" s="13"/>
    </row>
    <row r="34" spans="1:13" s="14" customFormat="1" ht="16.5" customHeight="1">
      <c r="A34" s="37" t="s">
        <v>56</v>
      </c>
      <c r="B34" s="36" t="s">
        <v>57</v>
      </c>
      <c r="C34" s="30" t="s">
        <v>16</v>
      </c>
      <c r="D34" s="29">
        <v>32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12"/>
      <c r="M34" s="13"/>
    </row>
    <row r="35" spans="1:13" s="14" customFormat="1" ht="16.5" customHeight="1">
      <c r="A35" s="37" t="s">
        <v>58</v>
      </c>
      <c r="B35" s="36" t="s">
        <v>59</v>
      </c>
      <c r="C35" s="30" t="s">
        <v>16</v>
      </c>
      <c r="D35" s="29">
        <v>32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2"/>
      <c r="M35" s="13"/>
    </row>
    <row r="36" spans="1:13" s="14" customFormat="1" ht="26.25" customHeight="1">
      <c r="A36" s="37" t="s">
        <v>60</v>
      </c>
      <c r="B36" s="36" t="s">
        <v>112</v>
      </c>
      <c r="C36" s="30" t="s">
        <v>16</v>
      </c>
      <c r="D36" s="29">
        <v>55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12"/>
      <c r="M36" s="13"/>
    </row>
    <row r="37" spans="1:13" s="14" customFormat="1" ht="16.5" customHeight="1">
      <c r="A37" s="37" t="s">
        <v>61</v>
      </c>
      <c r="B37" s="36" t="s">
        <v>62</v>
      </c>
      <c r="C37" s="30" t="s">
        <v>16</v>
      </c>
      <c r="D37" s="29">
        <v>55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12"/>
      <c r="M37" s="13"/>
    </row>
    <row r="38" spans="1:13" s="14" customFormat="1" ht="16.5" customHeight="1">
      <c r="A38" s="37" t="s">
        <v>64</v>
      </c>
      <c r="B38" s="36" t="s">
        <v>63</v>
      </c>
      <c r="C38" s="30" t="s">
        <v>16</v>
      </c>
      <c r="D38" s="29">
        <v>55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12"/>
      <c r="M38" s="13"/>
    </row>
    <row r="39" spans="1:13" s="14" customFormat="1" ht="16.5" customHeight="1">
      <c r="A39" s="37" t="s">
        <v>66</v>
      </c>
      <c r="B39" s="36" t="s">
        <v>113</v>
      </c>
      <c r="C39" s="30" t="s">
        <v>16</v>
      </c>
      <c r="D39" s="29">
        <v>3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12"/>
      <c r="M39" s="13"/>
    </row>
    <row r="40" spans="1:13" s="14" customFormat="1" ht="16.5" customHeight="1">
      <c r="A40" s="37" t="s">
        <v>70</v>
      </c>
      <c r="B40" s="36" t="s">
        <v>69</v>
      </c>
      <c r="C40" s="30" t="s">
        <v>16</v>
      </c>
      <c r="D40" s="29">
        <v>3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12"/>
      <c r="M40" s="13"/>
    </row>
    <row r="41" spans="1:13" s="14" customFormat="1" ht="16.5" customHeight="1">
      <c r="A41" s="37" t="s">
        <v>71</v>
      </c>
      <c r="B41" s="36" t="s">
        <v>72</v>
      </c>
      <c r="C41" s="30" t="s">
        <v>22</v>
      </c>
      <c r="D41" s="29">
        <v>6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12"/>
      <c r="M41" s="13"/>
    </row>
    <row r="42" spans="1:13" s="14" customFormat="1" ht="16.5" customHeight="1">
      <c r="A42" s="37" t="s">
        <v>73</v>
      </c>
      <c r="B42" s="36" t="s">
        <v>74</v>
      </c>
      <c r="C42" s="30" t="s">
        <v>22</v>
      </c>
      <c r="D42" s="29">
        <v>1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12"/>
      <c r="M42" s="13"/>
    </row>
    <row r="43" spans="1:13" s="14" customFormat="1" ht="28.5" customHeight="1">
      <c r="A43" s="37" t="s">
        <v>75</v>
      </c>
      <c r="B43" s="36" t="s">
        <v>76</v>
      </c>
      <c r="C43" s="30" t="s">
        <v>16</v>
      </c>
      <c r="D43" s="29">
        <v>17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12"/>
      <c r="M43" s="13"/>
    </row>
    <row r="44" spans="1:13" s="14" customFormat="1" ht="24.75" customHeight="1">
      <c r="A44" s="37" t="s">
        <v>77</v>
      </c>
      <c r="B44" s="36" t="s">
        <v>67</v>
      </c>
      <c r="C44" s="30" t="s">
        <v>68</v>
      </c>
      <c r="D44" s="29">
        <v>2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12"/>
      <c r="M44" s="13"/>
    </row>
    <row r="45" spans="1:13" s="14" customFormat="1" ht="27" customHeight="1">
      <c r="A45" s="37" t="s">
        <v>78</v>
      </c>
      <c r="B45" s="36" t="s">
        <v>65</v>
      </c>
      <c r="C45" s="30" t="s">
        <v>22</v>
      </c>
      <c r="D45" s="29">
        <v>4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12"/>
      <c r="M45" s="13"/>
    </row>
    <row r="46" spans="1:13" s="14" customFormat="1" ht="16.5" customHeight="1">
      <c r="A46" s="37"/>
      <c r="B46" s="60" t="s">
        <v>27</v>
      </c>
      <c r="C46" s="30"/>
      <c r="D46" s="29"/>
      <c r="E46" s="31"/>
      <c r="F46" s="32"/>
      <c r="G46" s="31"/>
      <c r="H46" s="18"/>
      <c r="I46" s="18"/>
      <c r="J46" s="18"/>
      <c r="K46" s="18"/>
      <c r="L46" s="12"/>
      <c r="M46" s="13"/>
    </row>
    <row r="47" spans="1:13" s="14" customFormat="1" ht="16.5" customHeight="1">
      <c r="A47" s="37" t="s">
        <v>79</v>
      </c>
      <c r="B47" s="36" t="s">
        <v>114</v>
      </c>
      <c r="C47" s="30" t="s">
        <v>16</v>
      </c>
      <c r="D47" s="29">
        <v>15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12"/>
      <c r="M47" s="13"/>
    </row>
    <row r="48" spans="1:13" s="14" customFormat="1" ht="17.25" customHeight="1">
      <c r="A48" s="37" t="s">
        <v>83</v>
      </c>
      <c r="B48" s="36" t="s">
        <v>115</v>
      </c>
      <c r="C48" s="30" t="s">
        <v>16</v>
      </c>
      <c r="D48" s="29">
        <v>10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12"/>
      <c r="M48" s="13"/>
    </row>
    <row r="49" spans="1:13" s="14" customFormat="1" ht="15.75" customHeight="1">
      <c r="A49" s="37" t="s">
        <v>82</v>
      </c>
      <c r="B49" s="36" t="s">
        <v>80</v>
      </c>
      <c r="C49" s="30" t="s">
        <v>16</v>
      </c>
      <c r="D49" s="29">
        <v>82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12"/>
      <c r="M49" s="13"/>
    </row>
    <row r="50" spans="1:13" s="14" customFormat="1" ht="15.75" customHeight="1">
      <c r="A50" s="37" t="s">
        <v>84</v>
      </c>
      <c r="B50" s="36" t="s">
        <v>39</v>
      </c>
      <c r="C50" s="30" t="s">
        <v>25</v>
      </c>
      <c r="D50" s="29">
        <v>75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12"/>
      <c r="M50" s="13"/>
    </row>
    <row r="51" spans="1:13" s="14" customFormat="1" ht="15.75" customHeight="1">
      <c r="A51" s="37"/>
      <c r="B51" s="60" t="s">
        <v>28</v>
      </c>
      <c r="C51" s="30"/>
      <c r="D51" s="29"/>
      <c r="E51" s="31"/>
      <c r="F51" s="32"/>
      <c r="G51" s="31"/>
      <c r="H51" s="18"/>
      <c r="I51" s="18"/>
      <c r="J51" s="18"/>
      <c r="K51" s="18"/>
      <c r="L51" s="12"/>
      <c r="M51" s="13"/>
    </row>
    <row r="52" spans="1:13" s="14" customFormat="1" ht="16.5" customHeight="1">
      <c r="A52" s="37" t="s">
        <v>85</v>
      </c>
      <c r="B52" s="36" t="s">
        <v>81</v>
      </c>
      <c r="C52" s="30" t="s">
        <v>25</v>
      </c>
      <c r="D52" s="29">
        <v>50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12"/>
      <c r="M52" s="13"/>
    </row>
    <row r="53" spans="1:13" s="14" customFormat="1" ht="16.5" customHeight="1">
      <c r="A53" s="37" t="s">
        <v>86</v>
      </c>
      <c r="B53" s="36" t="s">
        <v>87</v>
      </c>
      <c r="C53" s="30" t="s">
        <v>22</v>
      </c>
      <c r="D53" s="29">
        <v>8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12"/>
      <c r="M53" s="13"/>
    </row>
    <row r="54" spans="1:13" s="14" customFormat="1" ht="16.5" customHeight="1">
      <c r="A54" s="37" t="s">
        <v>88</v>
      </c>
      <c r="B54" s="36" t="s">
        <v>116</v>
      </c>
      <c r="C54" s="30" t="s">
        <v>22</v>
      </c>
      <c r="D54" s="29">
        <v>12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12"/>
      <c r="M54" s="13"/>
    </row>
    <row r="55" spans="1:13" s="14" customFormat="1" ht="16.5" customHeight="1">
      <c r="A55" s="37" t="s">
        <v>89</v>
      </c>
      <c r="B55" s="36" t="s">
        <v>90</v>
      </c>
      <c r="C55" s="30" t="s">
        <v>25</v>
      </c>
      <c r="D55" s="29">
        <v>2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12"/>
      <c r="M55" s="13"/>
    </row>
    <row r="56" spans="1:13" s="14" customFormat="1" ht="16.5" customHeight="1">
      <c r="A56" s="37" t="s">
        <v>91</v>
      </c>
      <c r="B56" s="36" t="s">
        <v>92</v>
      </c>
      <c r="C56" s="30" t="s">
        <v>68</v>
      </c>
      <c r="D56" s="29">
        <v>2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12"/>
      <c r="M56" s="13"/>
    </row>
    <row r="57" spans="1:13" s="14" customFormat="1" ht="16.5" customHeight="1">
      <c r="A57" s="37" t="s">
        <v>93</v>
      </c>
      <c r="B57" s="36" t="s">
        <v>94</v>
      </c>
      <c r="C57" s="30" t="s">
        <v>10</v>
      </c>
      <c r="D57" s="29">
        <v>1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12"/>
      <c r="M57" s="13"/>
    </row>
    <row r="58" spans="1:13" s="14" customFormat="1" ht="16.5" customHeight="1">
      <c r="A58" s="37" t="s">
        <v>95</v>
      </c>
      <c r="B58" s="36" t="s">
        <v>97</v>
      </c>
      <c r="C58" s="30" t="s">
        <v>10</v>
      </c>
      <c r="D58" s="29">
        <v>1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12"/>
      <c r="M58" s="13"/>
    </row>
    <row r="59" spans="1:13" s="14" customFormat="1" ht="16.5" customHeight="1">
      <c r="A59" s="37" t="s">
        <v>96</v>
      </c>
      <c r="B59" s="36" t="s">
        <v>98</v>
      </c>
      <c r="C59" s="30" t="s">
        <v>25</v>
      </c>
      <c r="D59" s="29">
        <v>8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12"/>
      <c r="M59" s="13"/>
    </row>
    <row r="60" spans="1:13" s="14" customFormat="1" ht="16.5" customHeight="1">
      <c r="A60" s="37" t="s">
        <v>99</v>
      </c>
      <c r="B60" s="36" t="s">
        <v>100</v>
      </c>
      <c r="C60" s="30" t="s">
        <v>68</v>
      </c>
      <c r="D60" s="29">
        <v>4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12"/>
      <c r="M60" s="13"/>
    </row>
    <row r="61" spans="1:13" s="14" customFormat="1" ht="16.5" customHeight="1">
      <c r="A61" s="37" t="s">
        <v>101</v>
      </c>
      <c r="B61" s="36" t="s">
        <v>103</v>
      </c>
      <c r="C61" s="30" t="s">
        <v>10</v>
      </c>
      <c r="D61" s="29">
        <v>1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12"/>
      <c r="M61" s="13"/>
    </row>
    <row r="62" spans="1:13" s="14" customFormat="1" ht="16.5" customHeight="1">
      <c r="A62" s="37" t="s">
        <v>102</v>
      </c>
      <c r="B62" s="36" t="s">
        <v>104</v>
      </c>
      <c r="C62" s="30" t="s">
        <v>16</v>
      </c>
      <c r="D62" s="29">
        <v>3.2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12"/>
      <c r="M62" s="13"/>
    </row>
    <row r="63" spans="1:13" s="14" customFormat="1" ht="17.25" customHeight="1">
      <c r="A63" s="37" t="s">
        <v>105</v>
      </c>
      <c r="B63" s="36" t="s">
        <v>106</v>
      </c>
      <c r="C63" s="30" t="s">
        <v>22</v>
      </c>
      <c r="D63" s="29">
        <v>8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12"/>
      <c r="M63" s="13"/>
    </row>
    <row r="64" spans="1:13" s="14" customFormat="1" ht="13.5">
      <c r="A64" s="37"/>
      <c r="B64" s="79" t="s">
        <v>12</v>
      </c>
      <c r="C64" s="80"/>
      <c r="D64" s="80"/>
      <c r="E64" s="80"/>
      <c r="F64" s="80"/>
      <c r="G64" s="80"/>
      <c r="H64" s="80"/>
      <c r="I64" s="80"/>
      <c r="J64" s="80"/>
      <c r="K64" s="80"/>
      <c r="L64" s="12"/>
      <c r="M64" s="13"/>
    </row>
    <row r="65" spans="1:13" s="14" customFormat="1" ht="33" customHeight="1" thickBot="1">
      <c r="A65" s="61" t="s">
        <v>118</v>
      </c>
      <c r="B65" s="56" t="s">
        <v>117</v>
      </c>
      <c r="C65" s="27" t="s">
        <v>10</v>
      </c>
      <c r="D65" s="28">
        <v>1</v>
      </c>
      <c r="E65" s="52">
        <v>0</v>
      </c>
      <c r="F65" s="53">
        <v>0</v>
      </c>
      <c r="G65" s="52">
        <v>0</v>
      </c>
      <c r="H65" s="18">
        <f>ROUND(D65*E65,2)</f>
        <v>0</v>
      </c>
      <c r="I65" s="18">
        <f>ROUND(D65*F65,2)</f>
        <v>0</v>
      </c>
      <c r="J65" s="18">
        <f>ROUND(D65*G65,2)</f>
        <v>0</v>
      </c>
      <c r="K65" s="18">
        <f>ROUND(SUM(H65:J65),2)</f>
        <v>0</v>
      </c>
      <c r="L65" s="12"/>
      <c r="M65" s="13"/>
    </row>
    <row r="66" spans="1:13" s="14" customFormat="1" ht="14.25" thickBot="1">
      <c r="A66" s="55">
        <v>4</v>
      </c>
      <c r="B66" s="47" t="s">
        <v>15</v>
      </c>
      <c r="C66" s="21"/>
      <c r="D66" s="21"/>
      <c r="E66" s="23"/>
      <c r="F66" s="23"/>
      <c r="G66" s="23"/>
      <c r="H66" s="24"/>
      <c r="I66" s="23"/>
      <c r="J66" s="24"/>
      <c r="K66" s="54">
        <f>ROUND(SUM(K20:K65),2)</f>
        <v>0</v>
      </c>
      <c r="L66" s="12"/>
      <c r="M66" s="13"/>
    </row>
    <row r="67" spans="1:13" s="14" customFormat="1" ht="14.25" thickBot="1">
      <c r="A67" s="34"/>
      <c r="B67" s="42" t="s">
        <v>18</v>
      </c>
      <c r="C67" s="48"/>
      <c r="D67" s="48"/>
      <c r="E67" s="49"/>
      <c r="F67" s="49"/>
      <c r="G67" s="49"/>
      <c r="H67" s="49"/>
      <c r="I67" s="49"/>
      <c r="J67" s="49"/>
      <c r="K67" s="49"/>
      <c r="L67" s="12"/>
      <c r="M67" s="13"/>
    </row>
    <row r="68" spans="1:14" s="15" customFormat="1" ht="15.75" customHeight="1">
      <c r="A68" s="76"/>
      <c r="B68" s="43" t="s">
        <v>19</v>
      </c>
      <c r="C68" s="46"/>
      <c r="D68" s="46"/>
      <c r="E68" s="46"/>
      <c r="F68" s="46"/>
      <c r="G68" s="46"/>
      <c r="H68" s="46"/>
      <c r="I68" s="46"/>
      <c r="J68" s="46"/>
      <c r="K68" s="46"/>
      <c r="L68" s="7"/>
      <c r="M68" s="8"/>
      <c r="N68" s="6"/>
    </row>
    <row r="69" spans="1:11" ht="15.75" customHeight="1">
      <c r="A69" s="77"/>
      <c r="B69" s="43" t="s">
        <v>20</v>
      </c>
      <c r="C69" s="46"/>
      <c r="D69" s="46"/>
      <c r="E69" s="46"/>
      <c r="F69" s="46"/>
      <c r="G69" s="46"/>
      <c r="H69" s="46"/>
      <c r="I69" s="46"/>
      <c r="J69" s="46"/>
      <c r="K69" s="46"/>
    </row>
    <row r="70" spans="1:11" ht="15.75" customHeight="1">
      <c r="A70" s="77"/>
      <c r="B70" s="44"/>
      <c r="C70" s="46"/>
      <c r="D70" s="46"/>
      <c r="E70" s="46"/>
      <c r="F70" s="46"/>
      <c r="G70" s="46"/>
      <c r="H70" s="46"/>
      <c r="I70" s="46"/>
      <c r="J70" s="46"/>
      <c r="K70" s="46"/>
    </row>
    <row r="71" spans="1:11" ht="15" customHeight="1" thickBot="1">
      <c r="A71" s="77"/>
      <c r="B71" s="45" t="s">
        <v>21</v>
      </c>
      <c r="C71" s="50"/>
      <c r="D71" s="50"/>
      <c r="E71" s="50"/>
      <c r="F71" s="50"/>
      <c r="G71" s="50"/>
      <c r="H71" s="50"/>
      <c r="I71" s="50"/>
      <c r="J71" s="50"/>
      <c r="K71" s="50"/>
    </row>
    <row r="72" ht="0.75" customHeight="1" hidden="1" thickBot="1">
      <c r="A72" s="78"/>
    </row>
    <row r="73" ht="15">
      <c r="B73" s="57"/>
    </row>
    <row r="75" ht="15">
      <c r="B75" s="22" t="s">
        <v>29</v>
      </c>
    </row>
    <row r="76" ht="15">
      <c r="B76" s="22" t="s">
        <v>30</v>
      </c>
    </row>
    <row r="77" ht="15">
      <c r="B77" s="58"/>
    </row>
  </sheetData>
  <sheetProtection/>
  <mergeCells count="15">
    <mergeCell ref="D16:D17"/>
    <mergeCell ref="E16:G16"/>
    <mergeCell ref="B26:K26"/>
    <mergeCell ref="K16:K17"/>
    <mergeCell ref="B20:K20"/>
    <mergeCell ref="A68:A72"/>
    <mergeCell ref="B64:K64"/>
    <mergeCell ref="A1:K1"/>
    <mergeCell ref="A3:K3"/>
    <mergeCell ref="A4:K4"/>
    <mergeCell ref="B13:J13"/>
    <mergeCell ref="B14:J14"/>
    <mergeCell ref="A16:A17"/>
    <mergeCell ref="B16:B17"/>
    <mergeCell ref="C16:C17"/>
  </mergeCells>
  <conditionalFormatting sqref="B27:B63">
    <cfRule type="expression" priority="8" dxfId="0" stopIfTrue="1">
      <formula>#REF!</formula>
    </cfRule>
  </conditionalFormatting>
  <conditionalFormatting sqref="B27:B63">
    <cfRule type="expression" priority="7" dxfId="0" stopIfTrue="1">
      <formula>#REF!</formula>
    </cfRule>
  </conditionalFormatting>
  <conditionalFormatting sqref="B19">
    <cfRule type="expression" priority="1" dxfId="0" stopIfTrue="1">
      <formula>#REF!</formula>
    </cfRule>
  </conditionalFormatting>
  <conditionalFormatting sqref="B19">
    <cfRule type="expression" priority="2" dxfId="0" stopIfTrue="1">
      <formula>#REF!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Vadims Čulka</dc:creator>
  <cp:keywords/>
  <dc:description/>
  <cp:lastModifiedBy>Valērijs Ļaksa</cp:lastModifiedBy>
  <cp:lastPrinted>2018-09-13T13:06:51Z</cp:lastPrinted>
  <dcterms:created xsi:type="dcterms:W3CDTF">2015-12-11T11:03:30Z</dcterms:created>
  <dcterms:modified xsi:type="dcterms:W3CDTF">2019-06-26T08:20:39Z</dcterms:modified>
  <cp:category/>
  <cp:version/>
  <cp:contentType/>
  <cp:contentStatus/>
</cp:coreProperties>
</file>