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ielenaD\Documents\1. IB\IB-2019\DN_Remontdarbi stacijās\PIO\Saldus\"/>
    </mc:Choice>
  </mc:AlternateContent>
  <xr:revisionPtr revIDLastSave="0" documentId="13_ncr:1_{F41FD96F-2B73-4134-A069-D58609B7E98E}" xr6:coauthVersionLast="41" xr6:coauthVersionMax="41" xr10:uidLastSave="{00000000-0000-0000-0000-000000000000}"/>
  <bookViews>
    <workbookView xWindow="-120" yWindow="-120" windowWidth="29040" windowHeight="15840" tabRatio="963" xr2:uid="{00000000-000D-0000-FFFF-FFFF00000000}"/>
  </bookViews>
  <sheets>
    <sheet name="tāme 1" sheetId="149" r:id="rId1"/>
  </sheets>
  <definedNames>
    <definedName name="_xlnm.Print_Area" localSheetId="0">'tāme 1'!$A$4:$P$39</definedName>
    <definedName name="_xlnm.Print_Titles" localSheetId="0">'tāme 1'!$10:$11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5" i="149" l="1"/>
  <c r="N25" i="149"/>
  <c r="M25" i="149"/>
  <c r="P25" i="149" s="1"/>
  <c r="L25" i="149"/>
  <c r="K25" i="149"/>
  <c r="O24" i="149"/>
  <c r="N24" i="149"/>
  <c r="M24" i="149"/>
  <c r="L24" i="149"/>
  <c r="K24" i="149"/>
  <c r="O23" i="149"/>
  <c r="N23" i="149"/>
  <c r="M23" i="149"/>
  <c r="L23" i="149"/>
  <c r="K23" i="149"/>
  <c r="O22" i="149"/>
  <c r="N22" i="149"/>
  <c r="M22" i="149"/>
  <c r="L22" i="149"/>
  <c r="K22" i="149"/>
  <c r="O21" i="149"/>
  <c r="N21" i="149"/>
  <c r="M21" i="149"/>
  <c r="P21" i="149" s="1"/>
  <c r="L21" i="149"/>
  <c r="K21" i="149"/>
  <c r="O20" i="149"/>
  <c r="N20" i="149"/>
  <c r="M20" i="149"/>
  <c r="L20" i="149"/>
  <c r="K20" i="149"/>
  <c r="O19" i="149"/>
  <c r="N19" i="149"/>
  <c r="M19" i="149"/>
  <c r="L19" i="149"/>
  <c r="K19" i="149"/>
  <c r="O18" i="149"/>
  <c r="N18" i="149"/>
  <c r="M18" i="149"/>
  <c r="L18" i="149"/>
  <c r="K18" i="149"/>
  <c r="O17" i="149"/>
  <c r="N17" i="149"/>
  <c r="M17" i="149"/>
  <c r="P17" i="149" s="1"/>
  <c r="L17" i="149"/>
  <c r="K17" i="149"/>
  <c r="O16" i="149"/>
  <c r="N16" i="149"/>
  <c r="M16" i="149"/>
  <c r="L16" i="149"/>
  <c r="K16" i="149"/>
  <c r="O15" i="149"/>
  <c r="N15" i="149"/>
  <c r="M15" i="149"/>
  <c r="L15" i="149"/>
  <c r="K15" i="149"/>
  <c r="O14" i="149"/>
  <c r="N14" i="149"/>
  <c r="M14" i="149"/>
  <c r="L14" i="149"/>
  <c r="K14" i="149"/>
  <c r="O13" i="149"/>
  <c r="N13" i="149"/>
  <c r="M13" i="149"/>
  <c r="P13" i="149" s="1"/>
  <c r="L13" i="149"/>
  <c r="K13" i="149"/>
  <c r="O31" i="149"/>
  <c r="N31" i="149"/>
  <c r="M31" i="149"/>
  <c r="L31" i="149"/>
  <c r="K31" i="149"/>
  <c r="O30" i="149"/>
  <c r="N30" i="149"/>
  <c r="M30" i="149"/>
  <c r="L30" i="149"/>
  <c r="K30" i="149"/>
  <c r="O29" i="149"/>
  <c r="N29" i="149"/>
  <c r="M29" i="149"/>
  <c r="L29" i="149"/>
  <c r="K29" i="149"/>
  <c r="O28" i="149"/>
  <c r="N28" i="149"/>
  <c r="M28" i="149"/>
  <c r="L28" i="149"/>
  <c r="K28" i="149"/>
  <c r="O27" i="149"/>
  <c r="N27" i="149"/>
  <c r="M27" i="149"/>
  <c r="L27" i="149"/>
  <c r="K27" i="149"/>
  <c r="O26" i="149"/>
  <c r="N26" i="149"/>
  <c r="M26" i="149"/>
  <c r="L26" i="149"/>
  <c r="K26" i="149"/>
  <c r="P27" i="149" l="1"/>
  <c r="P28" i="149"/>
  <c r="P31" i="149"/>
  <c r="P29" i="149"/>
  <c r="P14" i="149"/>
  <c r="P18" i="149"/>
  <c r="P22" i="149"/>
  <c r="P30" i="149"/>
  <c r="P26" i="149"/>
  <c r="P16" i="149"/>
  <c r="P20" i="149"/>
  <c r="P24" i="149"/>
  <c r="P15" i="149"/>
  <c r="P19" i="149"/>
  <c r="P23" i="149"/>
  <c r="O12" i="149" l="1"/>
  <c r="N12" i="149"/>
  <c r="M12" i="149"/>
  <c r="K12" i="149"/>
  <c r="L12" i="149"/>
  <c r="P12" i="149" l="1"/>
  <c r="O32" i="149" l="1"/>
  <c r="N32" i="149"/>
  <c r="M32" i="149"/>
  <c r="L32" i="149"/>
  <c r="P32" i="149" l="1"/>
  <c r="P33" i="149" l="1"/>
  <c r="P35" i="149"/>
  <c r="P34" i="149"/>
  <c r="P36" i="149" l="1"/>
  <c r="P8" i="149" s="1"/>
</calcChain>
</file>

<file path=xl/sharedStrings.xml><?xml version="1.0" encoding="utf-8"?>
<sst xmlns="http://schemas.openxmlformats.org/spreadsheetml/2006/main" count="91" uniqueCount="74">
  <si>
    <t>Nr.p.k.</t>
  </si>
  <si>
    <t>Darba nosaukums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</si>
  <si>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</si>
  <si>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</si>
  <si>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</si>
  <si>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</si>
  <si>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</si>
  <si>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</si>
  <si>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PAVISAM KOPĀ</t>
  </si>
  <si>
    <t>Darba samaksas likme (euro/h)</t>
  </si>
  <si>
    <t>Darba alga (euro)</t>
  </si>
  <si>
    <t>Materiāli (euro)</t>
  </si>
  <si>
    <t>Mehānismi (euro)</t>
  </si>
  <si>
    <t>Kopā (euro)</t>
  </si>
  <si>
    <t>Summa (euro)</t>
  </si>
  <si>
    <t>m</t>
  </si>
  <si>
    <t>Kods</t>
  </si>
  <si>
    <t>Tiešās izmaksas kopā, t. sk. darba devēja sociālais nodoklis (24,09%)</t>
  </si>
  <si>
    <t>TĀME Nr.1</t>
  </si>
  <si>
    <t>m2</t>
  </si>
  <si>
    <t>3.</t>
  </si>
  <si>
    <t>2.</t>
  </si>
  <si>
    <t>1.</t>
  </si>
  <si>
    <t>4.</t>
  </si>
  <si>
    <t>5.</t>
  </si>
  <si>
    <t>6.</t>
  </si>
  <si>
    <t>Virsizdevumi 0%</t>
  </si>
  <si>
    <t>Transporta izdevumi 0%</t>
  </si>
  <si>
    <t>Peļņa 0%</t>
  </si>
  <si>
    <r>
      <rPr>
        <b/>
        <sz val="10"/>
        <rFont val="Times New Roman"/>
        <family val="1"/>
        <charset val="186"/>
      </rPr>
      <t xml:space="preserve">Pasūtītājs: </t>
    </r>
    <r>
      <rPr>
        <sz val="10"/>
        <rFont val="Times New Roman"/>
        <family val="1"/>
        <charset val="186"/>
      </rPr>
      <t>VAS "Latvijas dzelzceļš"</t>
    </r>
  </si>
  <si>
    <r>
      <t>Tāmes  izmaksas</t>
    </r>
    <r>
      <rPr>
        <i/>
        <sz val="11"/>
        <rFont val="Times New Roman"/>
        <family val="1"/>
        <charset val="186"/>
      </rPr>
      <t xml:space="preserve"> euro</t>
    </r>
    <r>
      <rPr>
        <sz val="11"/>
        <rFont val="Times New Roman"/>
        <family val="1"/>
        <charset val="186"/>
      </rPr>
      <t xml:space="preserve"> bez PVN</t>
    </r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</si>
  <si>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</si>
  <si>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</si>
  <si>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</si>
  <si>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</si>
  <si>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</si>
  <si>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</si>
  <si>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</si>
  <si>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</si>
  <si>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</si>
  <si>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</si>
  <si>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</si>
  <si>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</si>
  <si>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</si>
  <si>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</si>
  <si>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gb.</t>
  </si>
  <si>
    <t>Būvgružu iekraušana konteinerī, utilizācija (konteineris 8 m3)</t>
  </si>
  <si>
    <t>kont.</t>
  </si>
  <si>
    <t>Griestu sagatavošana krāsošanai (tīrīšana, gruntēšana, špaktelēšana, slīpēšana)</t>
  </si>
  <si>
    <t>Griestu krāsošana ar ūdens emulsijas krāsu (divās kārtās)</t>
  </si>
  <si>
    <t>Koka durvju bloka remonts, sagatavošana, krāsošana</t>
  </si>
  <si>
    <t>Grīdlīstes demontāža</t>
  </si>
  <si>
    <t>Tapešu līmēšana uz sienām</t>
  </si>
  <si>
    <t>Sienu krāsošana ar ūdensemulsijas krāsu (divās kārtās, t.sk. ailsānus)</t>
  </si>
  <si>
    <t>Grīdu pamatnes izbūve (līmeņošana), OSB 22mm ieklāšana (t.sk. montāžas piederumi)</t>
  </si>
  <si>
    <t>OSB grīdu virsmas špaktelēšana pirms linoleja ieklāšanas (t.sk. gruntēšana, slīpēšana)</t>
  </si>
  <si>
    <t>Linoleja seguma ieklāšana (komerclinolejs/ nodilumizturīgs 34 klase, t.sk. šuvju sakausēšana)</t>
  </si>
  <si>
    <t>Koka, krāsotas grīdlīstes montāža (t.sk. montāžas piederumi)</t>
  </si>
  <si>
    <t>Elektrotīklu remontējamās telpās demontāža (t.sk. slēdži, kontakti, kabeļi, gaismekļi)</t>
  </si>
  <si>
    <t>kpl.</t>
  </si>
  <si>
    <t>Elektroinstalācijas montāža (vara kabelis 3*1.5mm2, zem apmetuma, t.sk. rievu izbūve un aizdare)</t>
  </si>
  <si>
    <t>Elektroinstalācijas montāža (vara kabelis 3*2.5mm2, zem apmetuma, t.sk. rievu izbūve un aizdare)</t>
  </si>
  <si>
    <t>Zemapmetuma el. kontaktligzdu( rozešu) ar zemējumu  montāža (t.sk. z/a kārba, montāžas piederumi)</t>
  </si>
  <si>
    <t>gb</t>
  </si>
  <si>
    <t>Zemapmetuma el. slēdžu  montāža (t.sk. z/a kārba, montāžas piederumi)</t>
  </si>
  <si>
    <t>Gaismas ķermeņu montāža (IP24)</t>
  </si>
  <si>
    <r>
      <rPr>
        <b/>
        <sz val="10"/>
        <rFont val="Times New Roman"/>
        <family val="1"/>
        <charset val="186"/>
      </rPr>
      <t xml:space="preserve">Objekta adrese: </t>
    </r>
    <r>
      <rPr>
        <sz val="10"/>
        <rFont val="Times New Roman"/>
        <family val="1"/>
        <charset val="186"/>
      </rPr>
      <t>"Saldus stacija", Saldus pag., Saldus nov., LV-3862</t>
    </r>
  </si>
  <si>
    <t>Dzelzceļa stacija Saldus, Dzīvoklis Nr.02, (telpu grupas kad. apzīm. 84860020100008012) dzīvokļa remonts</t>
  </si>
  <si>
    <r>
      <rPr>
        <b/>
        <sz val="10"/>
        <rFont val="Times New Roman"/>
        <family val="1"/>
        <charset val="186"/>
      </rPr>
      <t>Būves nosaukums:</t>
    </r>
    <r>
      <rPr>
        <sz val="10"/>
        <rFont val="Times New Roman"/>
        <family val="1"/>
        <charset val="186"/>
      </rPr>
      <t xml:space="preserve"> Dzelzceļa stacija Saldus, Dzīvoklis Nr.02, (telpu grupas kad. apzīm. 84860020100008012)</t>
    </r>
  </si>
  <si>
    <r>
      <rPr>
        <b/>
        <sz val="10"/>
        <rFont val="Times New Roman"/>
        <family val="1"/>
        <charset val="186"/>
      </rPr>
      <t>Objekta nosaukums:</t>
    </r>
    <r>
      <rPr>
        <sz val="10"/>
        <rFont val="Times New Roman"/>
        <family val="1"/>
        <charset val="186"/>
      </rPr>
      <t xml:space="preserve"> Dzelzceļa stacija Saldus, Dzīvoklis Nr.02, (telpu grupas kad. apzīm. 84860020100008012) dzīvokļa remonts</t>
    </r>
  </si>
  <si>
    <t>Sienu sagatavošana krāsošanai (tīrīšana, gruntēšana, špaktelēšana, slīpēšana, t.sk. ailsānus)</t>
  </si>
  <si>
    <t>Mūrētās apkures krāsns remonts</t>
  </si>
  <si>
    <t>Mūrētās plīts ar sildmūri remonts</t>
  </si>
  <si>
    <t>Ieprikuma priekšmeta daļa Nr.1 (dz.Nr.2.)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</si>
</sst>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2" fontId="7" fillId="0" borderId="0" xfId="0" applyNumberFormat="1" applyFont="1" applyFill="1" applyAlignment="1">
      <alignment vertical="top"/>
    </xf>
    <xf numFmtId="0" fontId="7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left" vertical="top"/>
    </xf>
    <xf numFmtId="2" fontId="6" fillId="0" borderId="0" xfId="0" applyNumberFormat="1" applyFont="1" applyFill="1" applyAlignment="1">
      <alignment horizontal="right" vertical="top"/>
    </xf>
    <xf numFmtId="2" fontId="10" fillId="0" borderId="0" xfId="0" applyNumberFormat="1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 textRotation="90" wrapText="1"/>
    </xf>
    <xf numFmtId="2" fontId="7" fillId="0" borderId="16" xfId="0" applyNumberFormat="1" applyFont="1" applyBorder="1" applyAlignment="1">
      <alignment horizontal="center" vertical="center" textRotation="90" wrapText="1"/>
    </xf>
    <xf numFmtId="2" fontId="7" fillId="0" borderId="17" xfId="0" applyNumberFormat="1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2" fontId="7" fillId="0" borderId="5" xfId="0" applyNumberFormat="1" applyFont="1" applyBorder="1" applyAlignment="1">
      <alignment vertical="top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2" fontId="7" fillId="0" borderId="25" xfId="0" applyNumberFormat="1" applyFont="1" applyFill="1" applyBorder="1" applyAlignment="1">
      <alignment horizontal="center" vertical="center"/>
    </xf>
    <xf numFmtId="2" fontId="7" fillId="0" borderId="25" xfId="0" applyNumberFormat="1" applyFont="1" applyFill="1" applyBorder="1" applyAlignment="1">
      <alignment vertical="center"/>
    </xf>
    <xf numFmtId="2" fontId="7" fillId="0" borderId="26" xfId="0" applyNumberFormat="1" applyFont="1" applyFill="1" applyBorder="1" applyAlignment="1">
      <alignment vertical="center"/>
    </xf>
    <xf numFmtId="49" fontId="7" fillId="0" borderId="27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vertical="center"/>
    </xf>
    <xf numFmtId="2" fontId="7" fillId="0" borderId="28" xfId="0" applyNumberFormat="1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top"/>
    </xf>
    <xf numFmtId="0" fontId="11" fillId="0" borderId="5" xfId="0" applyFont="1" applyBorder="1" applyAlignment="1">
      <alignment horizontal="right" vertical="top" wrapText="1"/>
    </xf>
    <xf numFmtId="0" fontId="11" fillId="0" borderId="7" xfId="0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vertical="top"/>
    </xf>
    <xf numFmtId="2" fontId="11" fillId="0" borderId="7" xfId="0" applyNumberFormat="1" applyFont="1" applyBorder="1" applyAlignment="1">
      <alignment horizontal="center" vertical="top"/>
    </xf>
    <xf numFmtId="2" fontId="11" fillId="0" borderId="5" xfId="0" applyNumberFormat="1" applyFont="1" applyBorder="1" applyAlignment="1">
      <alignment vertical="top"/>
    </xf>
    <xf numFmtId="2" fontId="11" fillId="0" borderId="7" xfId="0" applyNumberFormat="1" applyFont="1" applyBorder="1" applyAlignment="1">
      <alignment vertical="top"/>
    </xf>
    <xf numFmtId="2" fontId="11" fillId="0" borderId="5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0" xfId="0" applyFont="1"/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11" fillId="0" borderId="19" xfId="0" applyFont="1" applyBorder="1" applyAlignment="1">
      <alignment horizontal="right" vertical="top" wrapText="1"/>
    </xf>
    <xf numFmtId="0" fontId="7" fillId="0" borderId="19" xfId="0" applyFont="1" applyBorder="1" applyAlignment="1">
      <alignment vertical="top" wrapText="1"/>
    </xf>
    <xf numFmtId="0" fontId="7" fillId="0" borderId="19" xfId="0" applyFont="1" applyBorder="1" applyAlignment="1">
      <alignment vertical="top"/>
    </xf>
    <xf numFmtId="2" fontId="7" fillId="0" borderId="19" xfId="0" applyNumberFormat="1" applyFont="1" applyBorder="1" applyAlignment="1">
      <alignment vertical="top"/>
    </xf>
    <xf numFmtId="2" fontId="7" fillId="0" borderId="19" xfId="0" applyNumberFormat="1" applyFont="1" applyBorder="1" applyAlignment="1">
      <alignment horizontal="right" vertical="top"/>
    </xf>
    <xf numFmtId="4" fontId="7" fillId="0" borderId="20" xfId="0" applyNumberFormat="1" applyFont="1" applyBorder="1" applyAlignment="1">
      <alignment vertical="top" wrapText="1"/>
    </xf>
    <xf numFmtId="2" fontId="7" fillId="0" borderId="0" xfId="0" applyNumberFormat="1" applyFont="1" applyAlignment="1">
      <alignment vertical="top"/>
    </xf>
    <xf numFmtId="0" fontId="7" fillId="0" borderId="2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2" fontId="7" fillId="0" borderId="1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right" vertical="top"/>
    </xf>
    <xf numFmtId="4" fontId="7" fillId="0" borderId="22" xfId="0" applyNumberFormat="1" applyFont="1" applyBorder="1" applyAlignment="1">
      <alignment vertical="top" wrapText="1"/>
    </xf>
    <xf numFmtId="0" fontId="7" fillId="0" borderId="23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11" fillId="0" borderId="16" xfId="0" applyFont="1" applyBorder="1" applyAlignment="1">
      <alignment horizontal="right" vertical="top" wrapText="1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vertical="top"/>
    </xf>
    <xf numFmtId="2" fontId="7" fillId="0" borderId="16" xfId="0" applyNumberFormat="1" applyFont="1" applyBorder="1" applyAlignment="1">
      <alignment vertical="top"/>
    </xf>
    <xf numFmtId="2" fontId="7" fillId="0" borderId="16" xfId="0" applyNumberFormat="1" applyFont="1" applyBorder="1" applyAlignment="1">
      <alignment horizontal="right" vertical="top"/>
    </xf>
    <xf numFmtId="4" fontId="7" fillId="0" borderId="17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/>
    </xf>
    <xf numFmtId="4" fontId="11" fillId="0" borderId="6" xfId="0" applyNumberFormat="1" applyFont="1" applyBorder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13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</cellXfs>
  <cellStyles count="10">
    <cellStyle name="Comma 2" xfId="9" xr:uid="{00000000-0005-0000-0000-000000000000}"/>
    <cellStyle name="Comma 5" xfId="8" xr:uid="{00000000-0005-0000-0000-000001000000}"/>
    <cellStyle name="Excel Built-in Normal" xfId="1" xr:uid="{00000000-0005-0000-0000-000002000000}"/>
    <cellStyle name="Normal" xfId="0" builtinId="0"/>
    <cellStyle name="Normal 11 2" xfId="7" xr:uid="{00000000-0005-0000-0000-000004000000}"/>
    <cellStyle name="Normal 2" xfId="5" xr:uid="{00000000-0005-0000-0000-000005000000}"/>
    <cellStyle name="Normal 6" xfId="6" xr:uid="{00000000-0005-0000-0000-000006000000}"/>
    <cellStyle name="Parastais_Pērses iela, Baldone, Zvārdes, Mārupe" xfId="2" xr:uid="{00000000-0005-0000-0000-000007000000}"/>
    <cellStyle name="Stils 1" xfId="3" xr:uid="{00000000-0005-0000-0000-000008000000}"/>
    <cellStyle name="Style 1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tabSelected="1" zoomScaleNormal="100" workbookViewId="0">
      <selection activeCell="C1" sqref="C1"/>
    </sheetView>
  </sheetViews>
  <sheetFormatPr defaultColWidth="9.140625" defaultRowHeight="12.75" x14ac:dyDescent="0.2"/>
  <cols>
    <col min="1" max="1" width="5.7109375" style="73" customWidth="1"/>
    <col min="2" max="2" width="4.140625" style="73" customWidth="1"/>
    <col min="3" max="3" width="42.140625" style="74" customWidth="1"/>
    <col min="4" max="4" width="6" style="75" customWidth="1"/>
    <col min="5" max="5" width="7.5703125" style="73" bestFit="1" customWidth="1"/>
    <col min="6" max="6" width="8" style="73" customWidth="1"/>
    <col min="7" max="7" width="8" style="77" customWidth="1"/>
    <col min="8" max="8" width="8" style="52" customWidth="1"/>
    <col min="9" max="9" width="8.5703125" style="52" customWidth="1"/>
    <col min="10" max="12" width="8.42578125" style="52" customWidth="1"/>
    <col min="13" max="13" width="9.7109375" style="52" customWidth="1"/>
    <col min="14" max="14" width="9.28515625" style="52" customWidth="1"/>
    <col min="15" max="15" width="8.42578125" style="52" customWidth="1"/>
    <col min="16" max="16" width="11.140625" style="6" customWidth="1"/>
    <col min="17" max="17" width="6.42578125" style="6" customWidth="1"/>
    <col min="18" max="16384" width="9.140625" style="6"/>
  </cols>
  <sheetData>
    <row r="1" spans="1:16" x14ac:dyDescent="0.2">
      <c r="C1" s="94" t="s">
        <v>73</v>
      </c>
    </row>
    <row r="2" spans="1:16" ht="15" x14ac:dyDescent="0.2">
      <c r="A2" s="1"/>
      <c r="B2" s="1"/>
      <c r="C2" s="81" t="s">
        <v>18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24.75" customHeight="1" x14ac:dyDescent="0.2">
      <c r="A3" s="2"/>
      <c r="B3" s="2"/>
      <c r="C3" s="80" t="s">
        <v>67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ht="15.75" x14ac:dyDescent="0.2">
      <c r="A4" s="79" t="s">
        <v>29</v>
      </c>
      <c r="B4" s="79"/>
      <c r="C4" s="2"/>
      <c r="D4" s="9"/>
      <c r="E4" s="2"/>
      <c r="F4" s="2"/>
      <c r="G4" s="3"/>
      <c r="H4" s="4"/>
      <c r="I4" s="4"/>
      <c r="J4" s="4"/>
      <c r="K4" s="4"/>
      <c r="L4" s="4"/>
      <c r="M4" s="4"/>
      <c r="N4" s="4"/>
      <c r="O4" s="4"/>
      <c r="P4" s="5"/>
    </row>
    <row r="5" spans="1:16" ht="15.75" x14ac:dyDescent="0.2">
      <c r="A5" s="79" t="s">
        <v>68</v>
      </c>
      <c r="B5" s="79"/>
      <c r="C5" s="2"/>
      <c r="D5" s="9"/>
      <c r="E5" s="2"/>
      <c r="F5" s="2"/>
      <c r="G5" s="3"/>
      <c r="H5" s="4"/>
      <c r="I5" s="4"/>
      <c r="J5" s="4"/>
      <c r="K5" s="4"/>
      <c r="L5" s="4"/>
      <c r="M5" s="4"/>
      <c r="N5" s="4"/>
      <c r="O5" s="4"/>
      <c r="P5" s="5"/>
    </row>
    <row r="6" spans="1:16" x14ac:dyDescent="0.2">
      <c r="A6" s="79" t="s">
        <v>69</v>
      </c>
      <c r="B6" s="79"/>
      <c r="C6" s="2"/>
      <c r="D6" s="2"/>
      <c r="E6" s="2"/>
      <c r="F6" s="2"/>
      <c r="G6" s="3"/>
      <c r="H6" s="4"/>
      <c r="I6" s="4"/>
      <c r="J6" s="4"/>
      <c r="K6" s="4"/>
      <c r="L6" s="4"/>
      <c r="M6" s="4"/>
      <c r="N6" s="4"/>
      <c r="O6" s="4"/>
      <c r="P6" s="5"/>
    </row>
    <row r="7" spans="1:16" x14ac:dyDescent="0.2">
      <c r="A7" s="79" t="s">
        <v>66</v>
      </c>
      <c r="B7" s="79"/>
      <c r="C7" s="2"/>
      <c r="D7" s="2"/>
      <c r="E7" s="2"/>
      <c r="F7" s="2"/>
      <c r="G7" s="3"/>
      <c r="H7" s="4"/>
      <c r="I7" s="4"/>
      <c r="J7" s="4"/>
      <c r="K7" s="4"/>
      <c r="L7" s="4"/>
      <c r="M7" s="4"/>
      <c r="N7" s="4"/>
      <c r="O7" s="4"/>
      <c r="P7" s="5"/>
    </row>
    <row r="8" spans="1:16" ht="15" x14ac:dyDescent="0.25">
      <c r="A8" s="1"/>
      <c r="B8" s="1"/>
      <c r="C8" s="7"/>
      <c r="D8" s="8"/>
      <c r="E8" s="2"/>
      <c r="F8" s="2"/>
      <c r="G8" s="3"/>
      <c r="H8" s="4"/>
      <c r="I8" s="4"/>
      <c r="J8" s="4"/>
      <c r="K8" s="4"/>
      <c r="L8" s="4"/>
      <c r="M8" s="4"/>
      <c r="N8" s="4"/>
      <c r="O8" s="10" t="s">
        <v>30</v>
      </c>
      <c r="P8" s="11">
        <f>P36</f>
        <v>0</v>
      </c>
    </row>
    <row r="9" spans="1:16" ht="15.75" thickBot="1" x14ac:dyDescent="0.25">
      <c r="A9" s="1"/>
      <c r="B9" s="1"/>
      <c r="C9" s="7"/>
      <c r="D9" s="8"/>
      <c r="E9" s="2"/>
      <c r="F9" s="2"/>
      <c r="G9" s="3"/>
      <c r="H9" s="4"/>
      <c r="I9" s="4"/>
      <c r="J9" s="4"/>
      <c r="K9" s="4"/>
      <c r="L9" s="4"/>
      <c r="M9" s="4"/>
      <c r="N9" s="4"/>
      <c r="O9" s="4"/>
      <c r="P9" s="5"/>
    </row>
    <row r="10" spans="1:16" ht="20.25" customHeight="1" x14ac:dyDescent="0.2">
      <c r="A10" s="86" t="s">
        <v>0</v>
      </c>
      <c r="B10" s="90" t="s">
        <v>16</v>
      </c>
      <c r="C10" s="92" t="s">
        <v>1</v>
      </c>
      <c r="D10" s="88" t="s">
        <v>2</v>
      </c>
      <c r="E10" s="90" t="s">
        <v>3</v>
      </c>
      <c r="F10" s="83" t="s">
        <v>4</v>
      </c>
      <c r="G10" s="83"/>
      <c r="H10" s="83"/>
      <c r="I10" s="83"/>
      <c r="J10" s="83"/>
      <c r="K10" s="85"/>
      <c r="L10" s="82" t="s">
        <v>7</v>
      </c>
      <c r="M10" s="83"/>
      <c r="N10" s="83"/>
      <c r="O10" s="83"/>
      <c r="P10" s="84"/>
    </row>
    <row r="11" spans="1:16" ht="78.75" customHeight="1" thickBot="1" x14ac:dyDescent="0.25">
      <c r="A11" s="87"/>
      <c r="B11" s="91"/>
      <c r="C11" s="93"/>
      <c r="D11" s="89"/>
      <c r="E11" s="91"/>
      <c r="F11" s="12" t="s">
        <v>5</v>
      </c>
      <c r="G11" s="12" t="s">
        <v>9</v>
      </c>
      <c r="H11" s="13" t="s">
        <v>10</v>
      </c>
      <c r="I11" s="13" t="s">
        <v>11</v>
      </c>
      <c r="J11" s="13" t="s">
        <v>12</v>
      </c>
      <c r="K11" s="13" t="s">
        <v>13</v>
      </c>
      <c r="L11" s="13" t="s">
        <v>6</v>
      </c>
      <c r="M11" s="13" t="s">
        <v>10</v>
      </c>
      <c r="N11" s="13" t="s">
        <v>11</v>
      </c>
      <c r="O11" s="13" t="s">
        <v>12</v>
      </c>
      <c r="P11" s="14" t="s">
        <v>14</v>
      </c>
    </row>
    <row r="12" spans="1:16" s="5" customFormat="1" ht="25.5" x14ac:dyDescent="0.2">
      <c r="A12" s="19" t="s">
        <v>22</v>
      </c>
      <c r="B12" s="32"/>
      <c r="C12" s="33" t="s">
        <v>48</v>
      </c>
      <c r="D12" s="20" t="s">
        <v>19</v>
      </c>
      <c r="E12" s="21">
        <v>46.96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2">
        <f t="shared" ref="K12:K21" si="0">SUM(H12:J12)</f>
        <v>0</v>
      </c>
      <c r="L12" s="22">
        <f t="shared" ref="L12:L25" si="1">ROUND(E12*F12,2)</f>
        <v>0</v>
      </c>
      <c r="M12" s="22">
        <f t="shared" ref="M12:M25" si="2">ROUND(E12*H12,2)</f>
        <v>0</v>
      </c>
      <c r="N12" s="22">
        <f t="shared" ref="N12:N25" si="3">ROUND(E12*I12,2)</f>
        <v>0</v>
      </c>
      <c r="O12" s="22">
        <f t="shared" ref="O12:O25" si="4">ROUND(J12*E12,2)</f>
        <v>0</v>
      </c>
      <c r="P12" s="23">
        <f t="shared" ref="P12:P25" si="5">SUM(M12:O12)</f>
        <v>0</v>
      </c>
    </row>
    <row r="13" spans="1:16" s="5" customFormat="1" ht="25.5" x14ac:dyDescent="0.2">
      <c r="A13" s="24" t="s">
        <v>21</v>
      </c>
      <c r="B13" s="25"/>
      <c r="C13" s="26" t="s">
        <v>49</v>
      </c>
      <c r="D13" s="27" t="s">
        <v>19</v>
      </c>
      <c r="E13" s="28">
        <v>46.96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9">
        <f t="shared" si="0"/>
        <v>0</v>
      </c>
      <c r="L13" s="29">
        <f t="shared" si="1"/>
        <v>0</v>
      </c>
      <c r="M13" s="29">
        <f t="shared" si="2"/>
        <v>0</v>
      </c>
      <c r="N13" s="29">
        <f t="shared" si="3"/>
        <v>0</v>
      </c>
      <c r="O13" s="30">
        <f t="shared" si="4"/>
        <v>0</v>
      </c>
      <c r="P13" s="31">
        <f t="shared" si="5"/>
        <v>0</v>
      </c>
    </row>
    <row r="14" spans="1:16" s="5" customFormat="1" ht="25.5" x14ac:dyDescent="0.2">
      <c r="A14" s="24" t="s">
        <v>20</v>
      </c>
      <c r="B14" s="25"/>
      <c r="C14" s="26" t="s">
        <v>50</v>
      </c>
      <c r="D14" s="27" t="s">
        <v>45</v>
      </c>
      <c r="E14" s="28">
        <v>5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9">
        <f t="shared" si="0"/>
        <v>0</v>
      </c>
      <c r="L14" s="29">
        <f t="shared" si="1"/>
        <v>0</v>
      </c>
      <c r="M14" s="29">
        <f t="shared" si="2"/>
        <v>0</v>
      </c>
      <c r="N14" s="29">
        <f t="shared" si="3"/>
        <v>0</v>
      </c>
      <c r="O14" s="30">
        <f t="shared" si="4"/>
        <v>0</v>
      </c>
      <c r="P14" s="31">
        <f t="shared" si="5"/>
        <v>0</v>
      </c>
    </row>
    <row r="15" spans="1:16" s="5" customFormat="1" x14ac:dyDescent="0.2">
      <c r="A15" s="24" t="s">
        <v>23</v>
      </c>
      <c r="B15" s="25"/>
      <c r="C15" s="26" t="s">
        <v>51</v>
      </c>
      <c r="D15" s="27" t="s">
        <v>15</v>
      </c>
      <c r="E15" s="28">
        <v>54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9">
        <f t="shared" si="0"/>
        <v>0</v>
      </c>
      <c r="L15" s="29">
        <f t="shared" si="1"/>
        <v>0</v>
      </c>
      <c r="M15" s="29">
        <f t="shared" si="2"/>
        <v>0</v>
      </c>
      <c r="N15" s="29">
        <f t="shared" si="3"/>
        <v>0</v>
      </c>
      <c r="O15" s="30">
        <f t="shared" si="4"/>
        <v>0</v>
      </c>
      <c r="P15" s="31">
        <f t="shared" si="5"/>
        <v>0</v>
      </c>
    </row>
    <row r="16" spans="1:16" s="5" customFormat="1" ht="25.5" x14ac:dyDescent="0.2">
      <c r="A16" s="24" t="s">
        <v>24</v>
      </c>
      <c r="B16" s="25"/>
      <c r="C16" s="26" t="s">
        <v>70</v>
      </c>
      <c r="D16" s="27" t="s">
        <v>19</v>
      </c>
      <c r="E16" s="28">
        <v>155.01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9">
        <f t="shared" si="0"/>
        <v>0</v>
      </c>
      <c r="L16" s="29">
        <f t="shared" si="1"/>
        <v>0</v>
      </c>
      <c r="M16" s="29">
        <f t="shared" si="2"/>
        <v>0</v>
      </c>
      <c r="N16" s="29">
        <f t="shared" si="3"/>
        <v>0</v>
      </c>
      <c r="O16" s="30">
        <f t="shared" si="4"/>
        <v>0</v>
      </c>
      <c r="P16" s="31">
        <f t="shared" si="5"/>
        <v>0</v>
      </c>
    </row>
    <row r="17" spans="1:16" s="5" customFormat="1" x14ac:dyDescent="0.2">
      <c r="A17" s="24" t="s">
        <v>25</v>
      </c>
      <c r="B17" s="25"/>
      <c r="C17" s="26" t="s">
        <v>52</v>
      </c>
      <c r="D17" s="27" t="s">
        <v>19</v>
      </c>
      <c r="E17" s="28">
        <v>147.51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9">
        <f t="shared" si="0"/>
        <v>0</v>
      </c>
      <c r="L17" s="29">
        <f t="shared" si="1"/>
        <v>0</v>
      </c>
      <c r="M17" s="29">
        <f t="shared" si="2"/>
        <v>0</v>
      </c>
      <c r="N17" s="29">
        <f t="shared" si="3"/>
        <v>0</v>
      </c>
      <c r="O17" s="30">
        <f t="shared" si="4"/>
        <v>0</v>
      </c>
      <c r="P17" s="31">
        <f t="shared" si="5"/>
        <v>0</v>
      </c>
    </row>
    <row r="18" spans="1:16" s="5" customFormat="1" ht="25.5" x14ac:dyDescent="0.2">
      <c r="A18" s="24" t="s">
        <v>31</v>
      </c>
      <c r="B18" s="25"/>
      <c r="C18" s="26" t="s">
        <v>53</v>
      </c>
      <c r="D18" s="27" t="s">
        <v>19</v>
      </c>
      <c r="E18" s="28">
        <v>155.01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9">
        <f t="shared" si="0"/>
        <v>0</v>
      </c>
      <c r="L18" s="29">
        <f t="shared" si="1"/>
        <v>0</v>
      </c>
      <c r="M18" s="29">
        <f t="shared" si="2"/>
        <v>0</v>
      </c>
      <c r="N18" s="29">
        <f t="shared" si="3"/>
        <v>0</v>
      </c>
      <c r="O18" s="30">
        <f t="shared" si="4"/>
        <v>0</v>
      </c>
      <c r="P18" s="31">
        <f t="shared" si="5"/>
        <v>0</v>
      </c>
    </row>
    <row r="19" spans="1:16" s="5" customFormat="1" ht="25.5" x14ac:dyDescent="0.2">
      <c r="A19" s="24" t="s">
        <v>32</v>
      </c>
      <c r="B19" s="25"/>
      <c r="C19" s="26" t="s">
        <v>54</v>
      </c>
      <c r="D19" s="27" t="s">
        <v>19</v>
      </c>
      <c r="E19" s="28">
        <v>47.66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9">
        <f t="shared" si="0"/>
        <v>0</v>
      </c>
      <c r="L19" s="29">
        <f t="shared" si="1"/>
        <v>0</v>
      </c>
      <c r="M19" s="29">
        <f t="shared" si="2"/>
        <v>0</v>
      </c>
      <c r="N19" s="29">
        <f t="shared" si="3"/>
        <v>0</v>
      </c>
      <c r="O19" s="30">
        <f t="shared" si="4"/>
        <v>0</v>
      </c>
      <c r="P19" s="31">
        <f t="shared" si="5"/>
        <v>0</v>
      </c>
    </row>
    <row r="20" spans="1:16" s="5" customFormat="1" ht="25.5" x14ac:dyDescent="0.2">
      <c r="A20" s="24" t="s">
        <v>33</v>
      </c>
      <c r="B20" s="25"/>
      <c r="C20" s="26" t="s">
        <v>55</v>
      </c>
      <c r="D20" s="27" t="s">
        <v>19</v>
      </c>
      <c r="E20" s="28">
        <v>47.66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9">
        <f t="shared" si="0"/>
        <v>0</v>
      </c>
      <c r="L20" s="29">
        <f t="shared" si="1"/>
        <v>0</v>
      </c>
      <c r="M20" s="29">
        <f t="shared" si="2"/>
        <v>0</v>
      </c>
      <c r="N20" s="29">
        <f t="shared" si="3"/>
        <v>0</v>
      </c>
      <c r="O20" s="30">
        <f t="shared" si="4"/>
        <v>0</v>
      </c>
      <c r="P20" s="31">
        <f t="shared" si="5"/>
        <v>0</v>
      </c>
    </row>
    <row r="21" spans="1:16" s="5" customFormat="1" ht="25.5" x14ac:dyDescent="0.2">
      <c r="A21" s="24" t="s">
        <v>34</v>
      </c>
      <c r="B21" s="25"/>
      <c r="C21" s="26" t="s">
        <v>56</v>
      </c>
      <c r="D21" s="27" t="s">
        <v>19</v>
      </c>
      <c r="E21" s="28">
        <v>47.66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9">
        <f t="shared" si="0"/>
        <v>0</v>
      </c>
      <c r="L21" s="29">
        <f t="shared" si="1"/>
        <v>0</v>
      </c>
      <c r="M21" s="29">
        <f t="shared" si="2"/>
        <v>0</v>
      </c>
      <c r="N21" s="29">
        <f t="shared" si="3"/>
        <v>0</v>
      </c>
      <c r="O21" s="30">
        <f t="shared" si="4"/>
        <v>0</v>
      </c>
      <c r="P21" s="31">
        <f t="shared" si="5"/>
        <v>0</v>
      </c>
    </row>
    <row r="22" spans="1:16" s="5" customFormat="1" ht="25.5" x14ac:dyDescent="0.2">
      <c r="A22" s="24" t="s">
        <v>35</v>
      </c>
      <c r="B22" s="25"/>
      <c r="C22" s="26" t="s">
        <v>57</v>
      </c>
      <c r="D22" s="27" t="s">
        <v>15</v>
      </c>
      <c r="E22" s="28">
        <v>54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9">
        <f t="shared" ref="K22" si="6">SUM(H22:J22)</f>
        <v>0</v>
      </c>
      <c r="L22" s="29">
        <f t="shared" si="1"/>
        <v>0</v>
      </c>
      <c r="M22" s="29">
        <f t="shared" si="2"/>
        <v>0</v>
      </c>
      <c r="N22" s="29">
        <f t="shared" si="3"/>
        <v>0</v>
      </c>
      <c r="O22" s="30">
        <f t="shared" si="4"/>
        <v>0</v>
      </c>
      <c r="P22" s="31">
        <f t="shared" si="5"/>
        <v>0</v>
      </c>
    </row>
    <row r="23" spans="1:16" s="5" customFormat="1" ht="25.5" x14ac:dyDescent="0.2">
      <c r="A23" s="24" t="s">
        <v>36</v>
      </c>
      <c r="B23" s="25"/>
      <c r="C23" s="26" t="s">
        <v>58</v>
      </c>
      <c r="D23" s="27" t="s">
        <v>59</v>
      </c>
      <c r="E23" s="28">
        <v>1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9">
        <f t="shared" ref="K23:K25" si="7">SUM(H23:J23)</f>
        <v>0</v>
      </c>
      <c r="L23" s="29">
        <f t="shared" si="1"/>
        <v>0</v>
      </c>
      <c r="M23" s="29">
        <f t="shared" si="2"/>
        <v>0</v>
      </c>
      <c r="N23" s="29">
        <f t="shared" si="3"/>
        <v>0</v>
      </c>
      <c r="O23" s="30">
        <f t="shared" si="4"/>
        <v>0</v>
      </c>
      <c r="P23" s="31">
        <f t="shared" si="5"/>
        <v>0</v>
      </c>
    </row>
    <row r="24" spans="1:16" s="5" customFormat="1" ht="25.5" x14ac:dyDescent="0.2">
      <c r="A24" s="24" t="s">
        <v>37</v>
      </c>
      <c r="B24" s="25"/>
      <c r="C24" s="26" t="s">
        <v>60</v>
      </c>
      <c r="D24" s="27" t="s">
        <v>15</v>
      </c>
      <c r="E24" s="28">
        <v>50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9">
        <f t="shared" si="7"/>
        <v>0</v>
      </c>
      <c r="L24" s="29">
        <f t="shared" si="1"/>
        <v>0</v>
      </c>
      <c r="M24" s="29">
        <f t="shared" si="2"/>
        <v>0</v>
      </c>
      <c r="N24" s="29">
        <f t="shared" si="3"/>
        <v>0</v>
      </c>
      <c r="O24" s="30">
        <f t="shared" si="4"/>
        <v>0</v>
      </c>
      <c r="P24" s="31">
        <f t="shared" si="5"/>
        <v>0</v>
      </c>
    </row>
    <row r="25" spans="1:16" s="5" customFormat="1" ht="25.5" x14ac:dyDescent="0.2">
      <c r="A25" s="24" t="s">
        <v>38</v>
      </c>
      <c r="B25" s="25"/>
      <c r="C25" s="26" t="s">
        <v>61</v>
      </c>
      <c r="D25" s="27" t="s">
        <v>15</v>
      </c>
      <c r="E25" s="28">
        <v>50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9">
        <f t="shared" si="7"/>
        <v>0</v>
      </c>
      <c r="L25" s="29">
        <f t="shared" si="1"/>
        <v>0</v>
      </c>
      <c r="M25" s="29">
        <f t="shared" si="2"/>
        <v>0</v>
      </c>
      <c r="N25" s="29">
        <f t="shared" si="3"/>
        <v>0</v>
      </c>
      <c r="O25" s="30">
        <f t="shared" si="4"/>
        <v>0</v>
      </c>
      <c r="P25" s="31">
        <f t="shared" si="5"/>
        <v>0</v>
      </c>
    </row>
    <row r="26" spans="1:16" s="5" customFormat="1" ht="38.25" x14ac:dyDescent="0.2">
      <c r="A26" s="24" t="s">
        <v>39</v>
      </c>
      <c r="B26" s="25"/>
      <c r="C26" s="26" t="s">
        <v>62</v>
      </c>
      <c r="D26" s="27" t="s">
        <v>63</v>
      </c>
      <c r="E26" s="28">
        <v>7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9">
        <f t="shared" ref="K26:K31" si="8">SUM(H26:J26)</f>
        <v>0</v>
      </c>
      <c r="L26" s="29">
        <f t="shared" ref="L26:L31" si="9">ROUND(E26*F26,2)</f>
        <v>0</v>
      </c>
      <c r="M26" s="29">
        <f t="shared" ref="M26:M31" si="10">ROUND(E26*H26,2)</f>
        <v>0</v>
      </c>
      <c r="N26" s="29">
        <f t="shared" ref="N26:N31" si="11">ROUND(E26*I26,2)</f>
        <v>0</v>
      </c>
      <c r="O26" s="30">
        <f t="shared" ref="O26:O31" si="12">ROUND(J26*E26,2)</f>
        <v>0</v>
      </c>
      <c r="P26" s="31">
        <f t="shared" ref="P26:P31" si="13">SUM(M26:O26)</f>
        <v>0</v>
      </c>
    </row>
    <row r="27" spans="1:16" s="5" customFormat="1" ht="25.5" x14ac:dyDescent="0.2">
      <c r="A27" s="24" t="s">
        <v>40</v>
      </c>
      <c r="B27" s="25"/>
      <c r="C27" s="26" t="s">
        <v>64</v>
      </c>
      <c r="D27" s="27" t="s">
        <v>63</v>
      </c>
      <c r="E27" s="28">
        <v>5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9">
        <f t="shared" si="8"/>
        <v>0</v>
      </c>
      <c r="L27" s="29">
        <f t="shared" si="9"/>
        <v>0</v>
      </c>
      <c r="M27" s="29">
        <f t="shared" si="10"/>
        <v>0</v>
      </c>
      <c r="N27" s="29">
        <f t="shared" si="11"/>
        <v>0</v>
      </c>
      <c r="O27" s="30">
        <f t="shared" si="12"/>
        <v>0</v>
      </c>
      <c r="P27" s="31">
        <f t="shared" si="13"/>
        <v>0</v>
      </c>
    </row>
    <row r="28" spans="1:16" s="5" customFormat="1" x14ac:dyDescent="0.2">
      <c r="A28" s="24" t="s">
        <v>41</v>
      </c>
      <c r="B28" s="25"/>
      <c r="C28" s="26" t="s">
        <v>65</v>
      </c>
      <c r="D28" s="27" t="s">
        <v>63</v>
      </c>
      <c r="E28" s="28">
        <v>5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9">
        <f t="shared" si="8"/>
        <v>0</v>
      </c>
      <c r="L28" s="29">
        <f t="shared" si="9"/>
        <v>0</v>
      </c>
      <c r="M28" s="29">
        <f t="shared" si="10"/>
        <v>0</v>
      </c>
      <c r="N28" s="29">
        <f t="shared" si="11"/>
        <v>0</v>
      </c>
      <c r="O28" s="30">
        <f t="shared" si="12"/>
        <v>0</v>
      </c>
      <c r="P28" s="31">
        <f t="shared" si="13"/>
        <v>0</v>
      </c>
    </row>
    <row r="29" spans="1:16" s="5" customFormat="1" x14ac:dyDescent="0.2">
      <c r="A29" s="24" t="s">
        <v>42</v>
      </c>
      <c r="B29" s="25"/>
      <c r="C29" s="26" t="s">
        <v>71</v>
      </c>
      <c r="D29" s="27" t="s">
        <v>45</v>
      </c>
      <c r="E29" s="28">
        <v>1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9">
        <f t="shared" si="8"/>
        <v>0</v>
      </c>
      <c r="L29" s="29">
        <f t="shared" si="9"/>
        <v>0</v>
      </c>
      <c r="M29" s="29">
        <f t="shared" si="10"/>
        <v>0</v>
      </c>
      <c r="N29" s="29">
        <f t="shared" si="11"/>
        <v>0</v>
      </c>
      <c r="O29" s="30">
        <f t="shared" si="12"/>
        <v>0</v>
      </c>
      <c r="P29" s="31">
        <f t="shared" si="13"/>
        <v>0</v>
      </c>
    </row>
    <row r="30" spans="1:16" s="5" customFormat="1" x14ac:dyDescent="0.2">
      <c r="A30" s="24" t="s">
        <v>43</v>
      </c>
      <c r="B30" s="25"/>
      <c r="C30" s="26" t="s">
        <v>72</v>
      </c>
      <c r="D30" s="27" t="s">
        <v>45</v>
      </c>
      <c r="E30" s="28">
        <v>1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9">
        <f t="shared" si="8"/>
        <v>0</v>
      </c>
      <c r="L30" s="29">
        <f t="shared" si="9"/>
        <v>0</v>
      </c>
      <c r="M30" s="29">
        <f t="shared" si="10"/>
        <v>0</v>
      </c>
      <c r="N30" s="29">
        <f t="shared" si="11"/>
        <v>0</v>
      </c>
      <c r="O30" s="30">
        <f t="shared" si="12"/>
        <v>0</v>
      </c>
      <c r="P30" s="31">
        <f t="shared" si="13"/>
        <v>0</v>
      </c>
    </row>
    <row r="31" spans="1:16" s="5" customFormat="1" ht="26.25" thickBot="1" x14ac:dyDescent="0.25">
      <c r="A31" s="24" t="s">
        <v>44</v>
      </c>
      <c r="B31" s="25"/>
      <c r="C31" s="26" t="s">
        <v>46</v>
      </c>
      <c r="D31" s="27" t="s">
        <v>47</v>
      </c>
      <c r="E31" s="28">
        <v>1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9">
        <f t="shared" si="8"/>
        <v>0</v>
      </c>
      <c r="L31" s="29">
        <f t="shared" si="9"/>
        <v>0</v>
      </c>
      <c r="M31" s="29">
        <f t="shared" si="10"/>
        <v>0</v>
      </c>
      <c r="N31" s="29">
        <f t="shared" si="11"/>
        <v>0</v>
      </c>
      <c r="O31" s="30">
        <f t="shared" si="12"/>
        <v>0</v>
      </c>
      <c r="P31" s="31">
        <f t="shared" si="13"/>
        <v>0</v>
      </c>
    </row>
    <row r="32" spans="1:16" s="43" customFormat="1" ht="26.25" thickBot="1" x14ac:dyDescent="0.25">
      <c r="A32" s="15"/>
      <c r="B32" s="34"/>
      <c r="C32" s="35" t="s">
        <v>17</v>
      </c>
      <c r="D32" s="36"/>
      <c r="E32" s="37"/>
      <c r="F32" s="38"/>
      <c r="G32" s="39"/>
      <c r="H32" s="40"/>
      <c r="I32" s="39"/>
      <c r="J32" s="40"/>
      <c r="K32" s="39"/>
      <c r="L32" s="41">
        <f>SUM(L12:L31)</f>
        <v>0</v>
      </c>
      <c r="M32" s="41">
        <f>SUM(M12:M31)</f>
        <v>0</v>
      </c>
      <c r="N32" s="41">
        <f>SUM(N12:N31)</f>
        <v>0</v>
      </c>
      <c r="O32" s="41">
        <f>SUM(O12:O31)</f>
        <v>0</v>
      </c>
      <c r="P32" s="42">
        <f>SUM(P12:P31)</f>
        <v>0</v>
      </c>
    </row>
    <row r="33" spans="1:17" x14ac:dyDescent="0.2">
      <c r="A33" s="44"/>
      <c r="B33" s="45"/>
      <c r="C33" s="46" t="s">
        <v>26</v>
      </c>
      <c r="D33" s="47"/>
      <c r="E33" s="45"/>
      <c r="F33" s="45"/>
      <c r="G33" s="48"/>
      <c r="H33" s="49"/>
      <c r="I33" s="49"/>
      <c r="J33" s="49"/>
      <c r="K33" s="50"/>
      <c r="L33" s="49"/>
      <c r="M33" s="49"/>
      <c r="N33" s="49"/>
      <c r="O33" s="49"/>
      <c r="P33" s="51">
        <f>P32*0%</f>
        <v>0</v>
      </c>
      <c r="Q33" s="52"/>
    </row>
    <row r="34" spans="1:17" x14ac:dyDescent="0.2">
      <c r="A34" s="53"/>
      <c r="B34" s="54"/>
      <c r="C34" s="55" t="s">
        <v>27</v>
      </c>
      <c r="D34" s="56"/>
      <c r="E34" s="54"/>
      <c r="F34" s="54"/>
      <c r="G34" s="57"/>
      <c r="H34" s="58"/>
      <c r="I34" s="58"/>
      <c r="J34" s="58"/>
      <c r="K34" s="59"/>
      <c r="L34" s="58"/>
      <c r="M34" s="58"/>
      <c r="N34" s="58"/>
      <c r="O34" s="58"/>
      <c r="P34" s="60">
        <f>P32*0%</f>
        <v>0</v>
      </c>
      <c r="Q34" s="52"/>
    </row>
    <row r="35" spans="1:17" ht="13.5" thickBot="1" x14ac:dyDescent="0.25">
      <c r="A35" s="61"/>
      <c r="B35" s="62"/>
      <c r="C35" s="63" t="s">
        <v>28</v>
      </c>
      <c r="D35" s="64"/>
      <c r="E35" s="62"/>
      <c r="F35" s="62"/>
      <c r="G35" s="65"/>
      <c r="H35" s="66"/>
      <c r="I35" s="66"/>
      <c r="J35" s="66"/>
      <c r="K35" s="67"/>
      <c r="L35" s="66"/>
      <c r="M35" s="66"/>
      <c r="N35" s="66"/>
      <c r="O35" s="66"/>
      <c r="P35" s="68">
        <f>P32*0%</f>
        <v>0</v>
      </c>
      <c r="Q35" s="52"/>
    </row>
    <row r="36" spans="1:17" ht="13.5" thickBot="1" x14ac:dyDescent="0.25">
      <c r="A36" s="69"/>
      <c r="B36" s="16"/>
      <c r="C36" s="35" t="s">
        <v>8</v>
      </c>
      <c r="D36" s="70"/>
      <c r="E36" s="16"/>
      <c r="F36" s="71"/>
      <c r="G36" s="17"/>
      <c r="H36" s="18"/>
      <c r="I36" s="18"/>
      <c r="J36" s="18"/>
      <c r="K36" s="18"/>
      <c r="L36" s="18"/>
      <c r="M36" s="18"/>
      <c r="N36" s="18"/>
      <c r="O36" s="18"/>
      <c r="P36" s="72">
        <f>SUM(P32:P35)</f>
        <v>0</v>
      </c>
      <c r="Q36" s="52"/>
    </row>
    <row r="37" spans="1:17" x14ac:dyDescent="0.2">
      <c r="F37" s="76"/>
      <c r="P37" s="52"/>
      <c r="Q37" s="52"/>
    </row>
    <row r="38" spans="1:17" x14ac:dyDescent="0.2">
      <c r="C38" s="78"/>
      <c r="F38" s="76"/>
      <c r="P38" s="52"/>
      <c r="Q38" s="52"/>
    </row>
    <row r="39" spans="1:17" x14ac:dyDescent="0.2">
      <c r="F39" s="76"/>
      <c r="P39" s="52"/>
      <c r="Q39" s="52"/>
    </row>
  </sheetData>
  <mergeCells count="9">
    <mergeCell ref="C3:P3"/>
    <mergeCell ref="C2:P2"/>
    <mergeCell ref="L10:P10"/>
    <mergeCell ref="F10:K10"/>
    <mergeCell ref="A10:A11"/>
    <mergeCell ref="D10:D11"/>
    <mergeCell ref="E10:E11"/>
    <mergeCell ref="C10:C11"/>
    <mergeCell ref="B10:B11"/>
  </mergeCells>
  <phoneticPr fontId="2" type="noConversion"/>
  <pageMargins left="0.39370078740157483" right="0.35433070866141736" top="1.0236220472440944" bottom="0.39370078740157483" header="0.51181102362204722" footer="0.15748031496062992"/>
  <pageSetup paperSize="9" scale="85" orientation="landscape" horizontalDpi="4294967292" verticalDpi="360" r:id="rId1"/>
  <headerFooter alignWithMargins="0">
    <oddHeader>&amp;C&amp;12LOKĀLĀ TĀME Nr. 1-1
&amp;"Arial,Bold"&amp;UDEMONTĀŽAS DARBI.</oddHead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tāme 1</vt:lpstr>
      <vt:lpstr>'tāme 1'!Print_Area</vt:lpstr>
      <vt:lpstr>'tāme 1'!Print_Titles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XY</cp:lastModifiedBy>
  <cp:lastPrinted>2019-01-24T08:47:08Z</cp:lastPrinted>
  <dcterms:created xsi:type="dcterms:W3CDTF">1999-12-06T13:05:42Z</dcterms:created>
  <dcterms:modified xsi:type="dcterms:W3CDTF">2019-10-02T12:40:54Z</dcterms:modified>
</cp:coreProperties>
</file>