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arkleD\Documents\IB\8_tehn_gazes_CARGO\1_protokols\"/>
    </mc:Choice>
  </mc:AlternateContent>
  <xr:revisionPtr revIDLastSave="0" documentId="13_ncr:1_{F64955EB-3948-4254-B9CB-D7E5C61220E7}" xr6:coauthVersionLast="47" xr6:coauthVersionMax="47" xr10:uidLastSave="{00000000-0000-0000-0000-000000000000}"/>
  <bookViews>
    <workbookView xWindow="-110" yWindow="-110" windowWidth="19420" windowHeight="10300" xr2:uid="{3B386CFB-0661-4266-8B50-BE56D619637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l="1"/>
  <c r="M35" i="1" s="1"/>
  <c r="O35" i="1" s="1"/>
  <c r="N34" i="1"/>
  <c r="K34" i="1"/>
  <c r="M34" i="1" s="1"/>
  <c r="O34" i="1" s="1"/>
  <c r="K33" i="1"/>
  <c r="M33" i="1" s="1"/>
  <c r="O33" i="1" s="1"/>
  <c r="M32" i="1"/>
  <c r="O32" i="1" s="1"/>
  <c r="K32" i="1"/>
  <c r="O31" i="1"/>
  <c r="K31" i="1"/>
  <c r="K30" i="1"/>
  <c r="M30" i="1" s="1"/>
  <c r="O30" i="1" s="1"/>
  <c r="N29" i="1"/>
  <c r="K29" i="1"/>
  <c r="M29" i="1" s="1"/>
  <c r="O29" i="1" s="1"/>
  <c r="N28" i="1"/>
  <c r="K28" i="1"/>
  <c r="M28" i="1" s="1"/>
  <c r="O28" i="1" s="1"/>
  <c r="K27" i="1"/>
  <c r="M27" i="1" s="1"/>
  <c r="O27" i="1" s="1"/>
  <c r="K26" i="1"/>
  <c r="M26" i="1" s="1"/>
  <c r="O26" i="1" s="1"/>
  <c r="K25" i="1"/>
  <c r="M25" i="1" s="1"/>
  <c r="O25" i="1" s="1"/>
  <c r="K24" i="1"/>
  <c r="M24" i="1" s="1"/>
  <c r="O24" i="1" s="1"/>
  <c r="M23" i="1"/>
  <c r="O23" i="1" s="1"/>
</calcChain>
</file>

<file path=xl/sharedStrings.xml><?xml version="1.0" encoding="utf-8"?>
<sst xmlns="http://schemas.openxmlformats.org/spreadsheetml/2006/main" count="131" uniqueCount="94">
  <si>
    <t>Tehniskā specifikācija</t>
  </si>
  <si>
    <t>gāzveida produkcijas piegādei un inventāra nomas pakalpojumam</t>
  </si>
  <si>
    <t>Līguma darbības laikā tiek nodrošināta specifikācijai atbilstošu gāzu piegāde un inventāram (tvertnēm,baloniem, ja nepieciešams, reduktoriem) nomas pakalpojums.</t>
  </si>
  <si>
    <r>
      <rPr>
        <b/>
        <sz val="10"/>
        <rFont val="Arial"/>
        <family val="2"/>
        <charset val="186"/>
      </rPr>
      <t>Prece</t>
    </r>
    <r>
      <rPr>
        <sz val="10"/>
        <rFont val="Arial"/>
        <family val="2"/>
        <charset val="186"/>
      </rPr>
      <t xml:space="preserve"> - gāzes saskaņā ar šo tehnisko specifikāciju.</t>
    </r>
  </si>
  <si>
    <r>
      <rPr>
        <b/>
        <sz val="10"/>
        <rFont val="Arial"/>
        <family val="2"/>
        <charset val="186"/>
      </rPr>
      <t xml:space="preserve">Nomas objekts </t>
    </r>
    <r>
      <rPr>
        <sz val="10"/>
        <rFont val="Arial"/>
        <family val="2"/>
        <charset val="186"/>
      </rPr>
      <t>-  inventārs gāzveida vielu drošai uzglabāšanai, lietošanai, pārvadāšanai, kas ietver preces iepakojumu (taru) un nepieciešamības gadījumā reduktorus.</t>
    </r>
  </si>
  <si>
    <t>1) Visām precēm jābūt ar CE (Conformité Européne) atbilstības sertifikātu un marķējumu</t>
  </si>
  <si>
    <t>2) Visas preces tiek piegādātas kopā ar tehnisko dokumentāciju, tehnisko specifikāciju, preču izcelsmes un garantijas sertifikātiem.</t>
  </si>
  <si>
    <t>3)  Pasūtītājs pērk preci pildītu drošai glabāšanai un lietošanai piemērota tarā, kura ir piegādātāja īpašums. Pasūtītājs atgriež piegādātājam taru, ja vairs nav nepieciešama, uzpildīšanai vai maiņai, līguma termiņam beidzoties.</t>
  </si>
  <si>
    <t>4) Reduktori - nomas pakalpojuma ietvaros nomātās taras pieslēgumam Pircēja darba vietām Piegādātājs/Pārdevējs nodrošina balonu spiedienta regulatoru - reduktoru atbilstošu Latvijas Republikā saistošo tiesību aktu prasībām.</t>
  </si>
  <si>
    <r>
      <t xml:space="preserve">5) Pretendents/Piegādātājs garantē piedāvāto gāzu un to inventāra atbilstību saistošo tiesību aktu prasībām, t.sk. taras atbilstību </t>
    </r>
    <r>
      <rPr>
        <u/>
        <sz val="10"/>
        <color theme="1"/>
        <rFont val="Arial"/>
        <family val="2"/>
        <charset val="186"/>
      </rPr>
      <t>Ministru kabineta 09.12.2021. noteikumu Nr.755 “Gāzes balonu aprites, uzraudzības un kontroles kārtība” prasībām,</t>
    </r>
    <r>
      <rPr>
        <sz val="10"/>
        <color theme="1"/>
        <rFont val="Arial"/>
        <family val="2"/>
        <charset val="186"/>
      </rPr>
      <t xml:space="preserve"> Tehniskajā specifikācijā izvirzītajiem kvalitātes kritērijiem, tehniskajām prasībām, kā arī ražotāja sniegtajiem norādījumiem par gāzes vielām, to inventāru, t.sk. iepakojumu.</t>
    </r>
  </si>
  <si>
    <t>6) Preces nodošanas laikā Pretendents/Piegādātājs informē Pasūtītāju par piegādātās Preces lietošanas noteikumiem, kā arī drošības pasākumiem.</t>
  </si>
  <si>
    <t>7) Ja Tehniskajā specifikācijā ir norādīts konkrēts preču vai standarta nosaukums vai kāda cita norāde uz specifisku preču izcelsmi, īpašu procesu, zīmolu vai veidu, Pretendents/Pārdevējs var piedāvāt jebkura cita ražotāja Preci, kas ir ekvivalenta vai labāka par Tehniskās specifikācijas aprakstā nosaukto Preci, ietverot Pasūtītāja Tehniskajā specifikācijā prasīto Preces funkcionalitāti un tehniskos parametrus pilnā apjomā.</t>
  </si>
  <si>
    <t>8) Apjoms - šajā tehniskajā specifikācijā norādītie apjomi ir noteikti kā kopējie plānotie daudzumi (visam līguma darbības periodam), kā arī tarai noteiktais tilpums līguma izpildes laikā var tikt precizēts atbilstoši Piegādātāja/Pārdevēja taras (tilpnes, balona) faktiskajam tilpumam. Pircējam nav pienākums iepirkt Preces un izmantot Pakalpojumu pēc apjoma un klāsta, kā norādīts šajā Tehniskajā specifikācijā, Pircējs iegādājas Preces un izmanto Pakalpojumu atbilstoši nepieciešamībai plānotās līgumcenas ietvaros.</t>
  </si>
  <si>
    <t>9) Līguma izpildes laikā Pircējs var iegādāties no Piegādātāja/Pārdevēja arī citas Piegādātāja/Pārdevēja tirdzniecības vietā esošās un Pircējam nepieciešamās gāzes (kuras nav uzskaitītas šajā tehniskajā specifikācijā, bet atbilst iepirkuma priekšmeta nomenklatūrai) abpusēji vienojoties par cenu, kura atbilst aktuālajai vidējai tirgus cenai Latvijā attiecīgajām precēm.</t>
  </si>
  <si>
    <t>10) Piegādātājs/Pārdevējs līguma darbības laikā ir tiesīgs aizstāt tehniskajā specifikācijā norādītās preces (gāzes) / inventāru (nomas objektu) ar citu pilnībā atbilstošu tehniskās specifikācijas prasībām preci/inventāru, nemainot pozīcijai noteikto cenu (piemēram, vairs nav pieejams tirgū, jauninājums tirgū ir ekvivalents vai labāks).</t>
  </si>
  <si>
    <t>11) uz līguma noslēgšanas brīdi Pircēja lietošanā ir Tara (gāzes balona konteineri) saskaņā ar pievienotajā salīdzināšanas aktā norādītajiem datiem, kurai tiek noteikta nomas maksa atbilstoši šī līguma likmei, ievērojot attiecināmo Tarai (gāzes balona konteineram (TK12)) nomas likmi, kas atbilst  2.70 EUR mēnesī bez PVN. PVN tiek noteikts saskaņā ar spēkā esošajiem Latvijas Republikas tiesību aktiem darījuma brīdī.</t>
  </si>
  <si>
    <t>Nr.p.k.</t>
  </si>
  <si>
    <t>Nosaukums</t>
  </si>
  <si>
    <t>Tehniskie nosacījumi, raksturojums</t>
  </si>
  <si>
    <t>Precei</t>
  </si>
  <si>
    <t>Nomas pakalpojumam</t>
  </si>
  <si>
    <t>Plānotais inventāra (taras un reduktoru) daudzums (gab.) 12 mēnešiem* atbilstoši struktūrvienību sadalījumam
(skaits var tikt mainīts līguma izpildes laikā pēc Pircēja nepieciešamības)</t>
  </si>
  <si>
    <r>
      <t xml:space="preserve">Kopējais plānotais apjoms nomas pakalpojumam
</t>
    </r>
    <r>
      <rPr>
        <b/>
        <sz val="10"/>
        <color rgb="FF0070C0"/>
        <rFont val="Arial"/>
        <family val="2"/>
        <charset val="186"/>
      </rPr>
      <t>1 gadam*</t>
    </r>
  </si>
  <si>
    <r>
      <rPr>
        <b/>
        <sz val="10"/>
        <color theme="1"/>
        <rFont val="Arial"/>
        <family val="2"/>
        <charset val="186"/>
      </rPr>
      <t xml:space="preserve">Plānotais kopējais preces apjoms (kg </t>
    </r>
    <r>
      <rPr>
        <b/>
        <i/>
        <sz val="10"/>
        <color theme="1"/>
        <rFont val="Arial"/>
        <family val="2"/>
        <charset val="186"/>
      </rPr>
      <t xml:space="preserve">vai </t>
    </r>
    <r>
      <rPr>
        <b/>
        <sz val="10"/>
        <color theme="1"/>
        <rFont val="Arial"/>
        <family val="2"/>
        <charset val="186"/>
      </rPr>
      <t>m</t>
    </r>
    <r>
      <rPr>
        <b/>
        <vertAlign val="superscript"/>
        <sz val="10"/>
        <color theme="1"/>
        <rFont val="Arial"/>
        <family val="2"/>
        <charset val="186"/>
      </rPr>
      <t>3</t>
    </r>
    <r>
      <rPr>
        <b/>
        <sz val="10"/>
        <color theme="1"/>
        <rFont val="Arial"/>
        <family val="2"/>
        <charset val="186"/>
      </rPr>
      <t xml:space="preserve">)          </t>
    </r>
    <r>
      <rPr>
        <b/>
        <sz val="10"/>
        <color rgb="FF0070C0"/>
        <rFont val="Arial"/>
        <family val="2"/>
        <charset val="186"/>
      </rPr>
      <t>līguma periodā</t>
    </r>
    <r>
      <rPr>
        <sz val="10"/>
        <color theme="1"/>
        <rFont val="Arial"/>
        <family val="2"/>
        <charset val="186"/>
      </rPr>
      <t xml:space="preserve">
</t>
    </r>
    <r>
      <rPr>
        <sz val="10"/>
        <rFont val="Arial"/>
        <family val="2"/>
        <charset val="186"/>
      </rPr>
      <t>(apjoms var tikt mainīts līguma izpildes laikā pēc Pircēja nepieciešamības un pēc taras faktiskā tilpuma)</t>
    </r>
  </si>
  <si>
    <t>Finanšu-tehniskais piedāvājums</t>
  </si>
  <si>
    <t>Gāzes svars atbilstoši plānotajam tilpumam</t>
  </si>
  <si>
    <t>Mērvienība
gāzei</t>
  </si>
  <si>
    <t>Taras tilpums 
(var tikt mainīts līguma izpildes laikā  atbilstoši piegādātāja inventāra tilpumam)</t>
  </si>
  <si>
    <t>Reduktori</t>
  </si>
  <si>
    <t>LDZ CARGO</t>
  </si>
  <si>
    <r>
      <t xml:space="preserve">Plānotais kopējais TARAS daudzums (gab.) </t>
    </r>
    <r>
      <rPr>
        <sz val="10"/>
        <color rgb="FF0070C0"/>
        <rFont val="Arial"/>
        <family val="2"/>
        <charset val="186"/>
      </rPr>
      <t>līguma periodā</t>
    </r>
    <r>
      <rPr>
        <sz val="10"/>
        <color theme="1"/>
        <rFont val="Arial"/>
        <family val="2"/>
        <charset val="186"/>
      </rPr>
      <t xml:space="preserve">
(skaits var tikt mainīts līguma izpildes laikā pēc Pircēja nepieciešamības)</t>
    </r>
  </si>
  <si>
    <r>
      <t>Plānotais kopējais REDUKTORU daudzums (gab)</t>
    </r>
    <r>
      <rPr>
        <sz val="10"/>
        <color rgb="FF0070C0"/>
        <rFont val="Arial"/>
        <family val="2"/>
        <charset val="186"/>
      </rPr>
      <t xml:space="preserve"> līguma periodā</t>
    </r>
    <r>
      <rPr>
        <sz val="10"/>
        <color theme="1"/>
        <rFont val="Arial"/>
        <family val="2"/>
        <charset val="186"/>
      </rPr>
      <t xml:space="preserve">
(skaits var tikt mainīts līguma izpildes laikā pēc Pircēja nepieciešamības)</t>
    </r>
  </si>
  <si>
    <t>PRECE</t>
  </si>
  <si>
    <t>PAKALPOJUMS</t>
  </si>
  <si>
    <t>2.Preču iela 30, Daugavpils</t>
  </si>
  <si>
    <t>Krustpils iela 24, Rīga</t>
  </si>
  <si>
    <t>Varšavas iela 49, Daugavpils</t>
  </si>
  <si>
    <t>Kopā</t>
  </si>
  <si>
    <r>
      <t xml:space="preserve">Preces (gāzes) nosaukums
</t>
    </r>
    <r>
      <rPr>
        <i/>
        <sz val="9"/>
        <color rgb="FF0070C0"/>
        <rFont val="Arial"/>
        <family val="2"/>
        <charset val="186"/>
      </rPr>
      <t>[Tehniskās specifikācijas 2.kolonna]</t>
    </r>
  </si>
  <si>
    <t>Preces tehniskais raksturojums</t>
  </si>
  <si>
    <t>Preces ražotājs (nosaukums, valsts)</t>
  </si>
  <si>
    <r>
      <t xml:space="preserve">Preces (gazes) svārs 1 tarā (tilpnē, balonā), kg vai m3 </t>
    </r>
    <r>
      <rPr>
        <i/>
        <sz val="9"/>
        <color rgb="FF0070C0"/>
        <rFont val="Arial"/>
        <family val="2"/>
        <charset val="186"/>
      </rPr>
      <t>[Tehniskās specifikācijas 4.kolonna]</t>
    </r>
  </si>
  <si>
    <r>
      <t xml:space="preserve">Preces gāzes mērvienība
</t>
    </r>
    <r>
      <rPr>
        <i/>
        <sz val="9"/>
        <color rgb="FF0070C0"/>
        <rFont val="Arial"/>
        <family val="2"/>
        <charset val="186"/>
      </rPr>
      <t>[Tehniskās specifikācijas 5.kolonna]</t>
    </r>
  </si>
  <si>
    <r>
      <t xml:space="preserve">1 inventāra (taras) tilpums, l </t>
    </r>
    <r>
      <rPr>
        <i/>
        <sz val="9"/>
        <color rgb="FF0070C0"/>
        <rFont val="Arial"/>
        <family val="2"/>
        <charset val="186"/>
      </rPr>
      <t>[Tehniskās specifikācijas 6.kolonna]</t>
    </r>
  </si>
  <si>
    <t>Preces (gāzes) cena par vienību (kg vai m3), EUR bez PVN</t>
  </si>
  <si>
    <r>
      <t xml:space="preserve">Preces (gāzes) cena atbilstoši 1 taras (tilpnes, balona) apjomam, EUR bez PVN </t>
    </r>
    <r>
      <rPr>
        <i/>
        <sz val="9"/>
        <color rgb="FF0070C0"/>
        <rFont val="Arial"/>
        <family val="2"/>
        <charset val="186"/>
      </rPr>
      <t>[Finanšu-tehniskā piedāvājuma kolonnu skaitlisko vērtību reizinājums: 4x6]</t>
    </r>
  </si>
  <si>
    <r>
      <t>Cena KOPĀ par plānoto preces apjomu 1 gadam</t>
    </r>
    <r>
      <rPr>
        <sz val="10"/>
        <color rgb="FFFF0000"/>
        <rFont val="Arial"/>
        <family val="2"/>
        <charset val="186"/>
      </rPr>
      <t>**</t>
    </r>
    <r>
      <rPr>
        <sz val="10"/>
        <color theme="1"/>
        <rFont val="Arial"/>
        <family val="2"/>
        <charset val="186"/>
      </rPr>
      <t xml:space="preserve">, EUR bez PVN </t>
    </r>
    <r>
      <rPr>
        <i/>
        <sz val="9"/>
        <color rgb="FF0070C0"/>
        <rFont val="Arial"/>
        <family val="2"/>
        <charset val="186"/>
      </rPr>
      <t>[Skaitlisko vērtību reizinājums: Tehniskās specifikācijas 15. kolonna x Finanšu-tehniskā piedāvājuma 6. kolonnu]</t>
    </r>
  </si>
  <si>
    <t>Vienas taras nomas cena par 1 dienu, EUR bez PVN</t>
  </si>
  <si>
    <t>Viena reduktora nomas cena par 1 dienu, EUR bez PVN</t>
  </si>
  <si>
    <r>
      <t xml:space="preserve">Cena KOPĀ par plānoto inventāra (taras) apjomu nomas pakalpojumam 1 gadam (365 dienas) </t>
    </r>
    <r>
      <rPr>
        <sz val="10"/>
        <color rgb="FFFF0000"/>
        <rFont val="Arial"/>
        <family val="2"/>
        <charset val="186"/>
      </rPr>
      <t>**</t>
    </r>
    <r>
      <rPr>
        <sz val="10"/>
        <color theme="1"/>
        <rFont val="Arial"/>
        <family val="2"/>
        <charset val="186"/>
      </rPr>
      <t xml:space="preserve"> </t>
    </r>
    <r>
      <rPr>
        <i/>
        <sz val="9"/>
        <color rgb="FF0070C0"/>
        <rFont val="Arial"/>
        <family val="2"/>
        <charset val="186"/>
      </rPr>
      <t>[Skaitlisko vērtību reizinājums: Tehniskās specifikācijas 15.kolonna x Finanšu-tehniskā piedāvājuma 10. un 11.kolonnas summu]</t>
    </r>
    <r>
      <rPr>
        <i/>
        <sz val="10"/>
        <color rgb="FF0070C0"/>
        <rFont val="Arial"/>
        <family val="2"/>
        <charset val="186"/>
      </rPr>
      <t xml:space="preserve"> *365</t>
    </r>
  </si>
  <si>
    <r>
      <t xml:space="preserve">Kopējā summa </t>
    </r>
    <r>
      <rPr>
        <sz val="10"/>
        <color rgb="FFFF0000"/>
        <rFont val="Arial"/>
        <family val="2"/>
        <charset val="186"/>
      </rPr>
      <t>**</t>
    </r>
    <r>
      <rPr>
        <sz val="10"/>
        <color theme="1"/>
        <rFont val="Arial"/>
        <family val="2"/>
        <charset val="186"/>
      </rPr>
      <t xml:space="preserve"> (PRECE+PAKALPOJUMS), EUR BEZ PVN </t>
    </r>
    <r>
      <rPr>
        <i/>
        <sz val="9"/>
        <color rgb="FF0070C0"/>
        <rFont val="Arial"/>
        <family val="2"/>
        <charset val="186"/>
      </rPr>
      <t>[Finanšu-tehniskā piedāvājuma kolonnu skaitlisko vērtību summa: 9+12]</t>
    </r>
  </si>
  <si>
    <t>Acetilēns</t>
  </si>
  <si>
    <t>UN 1001, Acetilēns, izšķīdīnāts, 2.1</t>
  </si>
  <si>
    <t>kg</t>
  </si>
  <si>
    <t>41L</t>
  </si>
  <si>
    <t>gab.</t>
  </si>
  <si>
    <t>Argona maisījums ar oglekļa dioksīdu 
(80% argons+20% oglekļa dioksīds)</t>
  </si>
  <si>
    <t>Argons 80%+CO2 20%                  
EN ISO 14175-M21-ArC-20</t>
  </si>
  <si>
    <r>
      <t>m</t>
    </r>
    <r>
      <rPr>
        <vertAlign val="superscript"/>
        <sz val="10"/>
        <rFont val="Arial"/>
        <family val="2"/>
        <charset val="186"/>
      </rPr>
      <t>3</t>
    </r>
  </si>
  <si>
    <t>50L (200bar)</t>
  </si>
  <si>
    <t>Argona maisījums ar oglekļa dioksīdu 
(98% argons+2% oglekļa dioksīds)</t>
  </si>
  <si>
    <t>Argons 98%+CO2 2%                  
LVS EN ISO 14175-Z-ArC+NO-18/0.03</t>
  </si>
  <si>
    <t>m3</t>
  </si>
  <si>
    <t>20L (200bar)</t>
  </si>
  <si>
    <t>Argons</t>
  </si>
  <si>
    <t>UN 1006, Argons saspiests, 2.2,    
EN ISO 14175-11</t>
  </si>
  <si>
    <t>Ogļskābā gāze (dziļumcaur)
(Oglekļa dioksīds)</t>
  </si>
  <si>
    <t>LVS EN ISO 14175-C1-C</t>
  </si>
  <si>
    <t>50L</t>
  </si>
  <si>
    <t>Ogļskābā gāze
(Oglekļa dioksīds)</t>
  </si>
  <si>
    <t>UN 1013, Oglekļa dioksīds, 2.2</t>
  </si>
  <si>
    <t>Skābeklis</t>
  </si>
  <si>
    <t>UN 1072, skābeklis, saspiests, 2.2 (5.1) 
ISO 14175-N1</t>
  </si>
  <si>
    <t>Skābeklis saišķis</t>
  </si>
  <si>
    <t>50L x 12 (200bar)</t>
  </si>
  <si>
    <t>Slāpeklis</t>
  </si>
  <si>
    <t>UN 1066, Slāpeklis saspiests, 2.2</t>
  </si>
  <si>
    <t>Propāna - butāna
maisījums (propāns 60+)</t>
  </si>
  <si>
    <t>UN 1965, ogļūdeņražu gāzu maisījums, sašķidrināts</t>
  </si>
  <si>
    <t>27L</t>
  </si>
  <si>
    <t>46L</t>
  </si>
  <si>
    <t>Propāns 95+ (propāns tīrais)</t>
  </si>
  <si>
    <t>UN 1978, Propāns, 2.1</t>
  </si>
  <si>
    <t>80L</t>
  </si>
  <si>
    <t>Piezīmes</t>
  </si>
  <si>
    <t>* Apjoms, daudzums - tehniskajā specifikācijā norādīti plānotie apjomi un daudzumi  attiecināmi uz līguma darbības periodu. Norādītajiem apjomiem un daudzumiem, ņemot vērā iepirkuma dokumentācijā ietverots noteikumus, ir informatīvs raksturs. Līguma darbības laikā tehniskās gāzes (preces) un inventārs (nomas pakalpojums) tiek nodrošināts atbilstoši faktiskajai nepieciešamībai un saskaņā ar līgumu,nepārsniedzot noteikto kopējo plānoto līgumcenu.</t>
  </si>
  <si>
    <t>Piegādes vietu sarakstsun kontaktpersonas:</t>
  </si>
  <si>
    <t>Reduktora nosaukums un tehniskais raksturojums</t>
  </si>
  <si>
    <t>SIA "LDZ CARGO"</t>
  </si>
  <si>
    <r>
      <t xml:space="preserve">Acetilēna reduktors, ieejas spiediens - līdz 40 bar,                                               izejošais spiediens </t>
    </r>
    <r>
      <rPr>
        <sz val="10"/>
        <color indexed="8"/>
        <rFont val="Symbol"/>
        <family val="1"/>
        <charset val="2"/>
      </rPr>
      <t>-</t>
    </r>
    <r>
      <rPr>
        <sz val="10"/>
        <color indexed="8"/>
        <rFont val="Arial"/>
        <family val="2"/>
        <charset val="186"/>
      </rPr>
      <t xml:space="preserve"> līdz 2.5 bar </t>
    </r>
  </si>
  <si>
    <r>
      <t>Ar/CO</t>
    </r>
    <r>
      <rPr>
        <sz val="10"/>
        <color indexed="8"/>
        <rFont val="Arial"/>
        <family val="2"/>
        <charset val="186"/>
      </rPr>
      <t xml:space="preserve">2  maisījuma reduktors, ieejas spiediens - līdz 200 bar,                       izejošais spiediens - līdz 32 l/min </t>
    </r>
  </si>
  <si>
    <r>
      <t>CO</t>
    </r>
    <r>
      <rPr>
        <sz val="10"/>
        <color indexed="8"/>
        <rFont val="Arial"/>
        <family val="2"/>
        <charset val="186"/>
      </rPr>
      <t>2 reduktors, ieejas spiediens - līdz 200 bar, izejošais spiediens - līdz 10 bar</t>
    </r>
  </si>
  <si>
    <t>Skābekļa reduktors, ieejas spiediens - līdz 200 bar, izejošais spiediens - līdz 10 bar</t>
  </si>
  <si>
    <t>2.pielikums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</si>
</sst>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rial"/>
      <family val="2"/>
      <charset val="186"/>
    </font>
    <font>
      <b/>
      <sz val="11"/>
      <color theme="1"/>
      <name val="Arial"/>
      <family val="2"/>
      <charset val="186"/>
    </font>
    <font>
      <sz val="10"/>
      <color rgb="FF000000"/>
      <name val="Arial"/>
      <family val="2"/>
      <charset val="186"/>
    </font>
    <font>
      <sz val="10"/>
      <color theme="1"/>
      <name val="Arial"/>
      <family val="2"/>
      <charset val="186"/>
    </font>
    <font>
      <b/>
      <sz val="11"/>
      <color rgb="FF000000"/>
      <name val="Arial"/>
      <family val="2"/>
      <charset val="186"/>
    </font>
    <font>
      <b/>
      <sz val="10"/>
      <color rgb="FF000000"/>
      <name val="Arial"/>
      <family val="2"/>
      <charset val="186"/>
    </font>
    <font>
      <sz val="10"/>
      <name val="Arial"/>
      <family val="2"/>
      <charset val="186"/>
    </font>
    <font>
      <b/>
      <sz val="10"/>
      <name val="Arial"/>
      <family val="2"/>
      <charset val="186"/>
    </font>
    <font>
      <u/>
      <sz val="10"/>
      <color theme="1"/>
      <name val="Arial"/>
      <family val="2"/>
      <charset val="186"/>
    </font>
    <font>
      <u/>
      <sz val="10"/>
      <name val="Arial"/>
      <family val="2"/>
      <charset val="186"/>
    </font>
    <font>
      <b/>
      <sz val="10"/>
      <color theme="1"/>
      <name val="Arial"/>
      <family val="2"/>
      <charset val="186"/>
    </font>
    <font>
      <b/>
      <sz val="10"/>
      <color rgb="FF0070C0"/>
      <name val="Arial"/>
      <family val="2"/>
      <charset val="186"/>
    </font>
    <font>
      <b/>
      <i/>
      <sz val="10"/>
      <color theme="1"/>
      <name val="Arial"/>
      <family val="2"/>
      <charset val="186"/>
    </font>
    <font>
      <b/>
      <vertAlign val="superscript"/>
      <sz val="10"/>
      <color theme="1"/>
      <name val="Arial"/>
      <family val="2"/>
      <charset val="186"/>
    </font>
    <font>
      <b/>
      <i/>
      <sz val="11"/>
      <color theme="1"/>
      <name val="Arial"/>
      <family val="2"/>
      <charset val="186"/>
    </font>
    <font>
      <sz val="10"/>
      <color rgb="FF0070C0"/>
      <name val="Arial"/>
      <family val="2"/>
      <charset val="186"/>
    </font>
    <font>
      <i/>
      <sz val="9"/>
      <color rgb="FF0070C0"/>
      <name val="Arial"/>
      <family val="2"/>
      <charset val="186"/>
    </font>
    <font>
      <sz val="10"/>
      <color rgb="FFFF0000"/>
      <name val="Arial"/>
      <family val="2"/>
      <charset val="186"/>
    </font>
    <font>
      <i/>
      <sz val="10"/>
      <color rgb="FF0070C0"/>
      <name val="Arial"/>
      <family val="2"/>
      <charset val="186"/>
    </font>
    <font>
      <sz val="9"/>
      <name val="Arial"/>
      <family val="2"/>
      <charset val="186"/>
    </font>
    <font>
      <vertAlign val="superscript"/>
      <sz val="10"/>
      <name val="Arial"/>
      <family val="2"/>
      <charset val="186"/>
    </font>
    <font>
      <i/>
      <sz val="10"/>
      <color theme="1"/>
      <name val="Arial"/>
      <family val="2"/>
      <charset val="186"/>
    </font>
    <font>
      <sz val="10"/>
      <color indexed="8"/>
      <name val="Symbol"/>
      <family val="1"/>
      <charset val="2"/>
    </font>
    <font>
      <sz val="10"/>
      <color indexed="8"/>
      <name val="Arial"/>
      <family val="2"/>
      <charset val="186"/>
    </font>
  </fonts>
  <fills count="8">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85">
    <xf numFmtId="0" fontId="0" fillId="0" borderId="0" xfId="0"/>
    <xf numFmtId="0" fontId="3" fillId="0" borderId="0" xfId="0" applyFont="1"/>
    <xf numFmtId="0" fontId="3" fillId="0" borderId="0" xfId="0" applyFont="1" applyAlignment="1">
      <alignment horizontal="right"/>
    </xf>
    <xf numFmtId="0" fontId="2" fillId="0" borderId="0" xfId="0" applyFont="1" applyAlignment="1">
      <alignment horizontal="right" wrapText="1"/>
    </xf>
    <xf numFmtId="0" fontId="3" fillId="0" borderId="0" xfId="0" applyFont="1" applyAlignment="1">
      <alignment horizontal="right" vertical="center"/>
    </xf>
    <xf numFmtId="0" fontId="3" fillId="3" borderId="8" xfId="0" applyFont="1" applyFill="1" applyBorder="1" applyAlignment="1">
      <alignment horizontal="center" vertical="center" wrapText="1"/>
    </xf>
    <xf numFmtId="0" fontId="3" fillId="4" borderId="2" xfId="0" applyFont="1" applyFill="1" applyBorder="1" applyAlignment="1">
      <alignment horizontal="center" vertical="center" textRotation="90" wrapText="1"/>
    </xf>
    <xf numFmtId="0" fontId="10" fillId="4" borderId="2" xfId="0" applyFont="1" applyFill="1" applyBorder="1" applyAlignment="1">
      <alignment horizontal="center" vertical="center" textRotation="90" wrapText="1"/>
    </xf>
    <xf numFmtId="0" fontId="10" fillId="2" borderId="2" xfId="0"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0" borderId="2" xfId="0" applyFont="1" applyBorder="1" applyAlignment="1">
      <alignment horizontal="center" vertical="center"/>
    </xf>
    <xf numFmtId="1" fontId="6" fillId="0" borderId="2" xfId="0" applyNumberFormat="1" applyFont="1" applyBorder="1" applyAlignment="1">
      <alignment horizontal="center" vertical="center"/>
    </xf>
    <xf numFmtId="2" fontId="6" fillId="0" borderId="2" xfId="0" applyNumberFormat="1" applyFont="1" applyBorder="1" applyAlignment="1">
      <alignment horizontal="center" vertical="center"/>
    </xf>
    <xf numFmtId="0" fontId="3" fillId="5" borderId="0" xfId="0" applyFont="1" applyFill="1"/>
    <xf numFmtId="0" fontId="3" fillId="0" borderId="2" xfId="0" applyFont="1" applyBorder="1"/>
    <xf numFmtId="0" fontId="3" fillId="2" borderId="2" xfId="0" applyFont="1" applyFill="1" applyBorder="1" applyAlignment="1">
      <alignment horizontal="center" vertical="center"/>
    </xf>
    <xf numFmtId="0" fontId="6" fillId="0" borderId="2" xfId="0" applyFont="1" applyBorder="1" applyAlignment="1">
      <alignment horizontal="center" vertical="center"/>
    </xf>
    <xf numFmtId="0" fontId="10" fillId="0" borderId="2" xfId="0" applyFont="1" applyBorder="1" applyAlignment="1">
      <alignment horizontal="center" vertical="center"/>
    </xf>
    <xf numFmtId="0" fontId="3" fillId="6" borderId="2" xfId="0" applyFont="1" applyFill="1" applyBorder="1" applyAlignment="1">
      <alignment vertical="center"/>
    </xf>
    <xf numFmtId="0" fontId="10" fillId="6" borderId="2" xfId="0" applyFont="1" applyFill="1" applyBorder="1"/>
    <xf numFmtId="0" fontId="3" fillId="6" borderId="2" xfId="0" applyFont="1" applyFill="1" applyBorder="1"/>
    <xf numFmtId="1" fontId="17" fillId="6" borderId="2" xfId="0" applyNumberFormat="1" applyFont="1" applyFill="1" applyBorder="1" applyAlignment="1">
      <alignment horizontal="center" vertical="center"/>
    </xf>
    <xf numFmtId="0" fontId="11" fillId="0" borderId="0" xfId="0" applyFont="1" applyAlignment="1">
      <alignment horizontal="right" vertical="center" textRotation="90" wrapText="1"/>
    </xf>
    <xf numFmtId="0" fontId="17" fillId="0" borderId="0" xfId="0" applyFont="1" applyAlignment="1">
      <alignment horizontal="right" vertical="top"/>
    </xf>
    <xf numFmtId="0" fontId="10" fillId="0" borderId="0" xfId="0" applyFont="1"/>
    <xf numFmtId="0" fontId="10" fillId="0" borderId="0" xfId="0" applyFont="1" applyAlignment="1">
      <alignment horizontal="center"/>
    </xf>
    <xf numFmtId="0" fontId="10" fillId="0" borderId="0" xfId="0" applyFont="1" applyAlignment="1">
      <alignment horizontal="center" wrapText="1"/>
    </xf>
    <xf numFmtId="0" fontId="10" fillId="5" borderId="2" xfId="0" applyFont="1" applyFill="1" applyBorder="1" applyAlignment="1">
      <alignment horizontal="center" vertical="center" wrapText="1"/>
    </xf>
    <xf numFmtId="0" fontId="10" fillId="7" borderId="2" xfId="0" applyFont="1" applyFill="1" applyBorder="1" applyAlignment="1">
      <alignment vertical="top"/>
    </xf>
    <xf numFmtId="0" fontId="10" fillId="4" borderId="2" xfId="0" applyFont="1" applyFill="1" applyBorder="1"/>
    <xf numFmtId="0" fontId="3" fillId="4" borderId="2" xfId="0" applyFont="1" applyFill="1" applyBorder="1"/>
    <xf numFmtId="0" fontId="21" fillId="0" borderId="2" xfId="0" applyFont="1" applyBorder="1" applyAlignment="1">
      <alignment horizontal="center" vertical="center"/>
    </xf>
    <xf numFmtId="0" fontId="3" fillId="0" borderId="2" xfId="0" applyFont="1" applyBorder="1" applyAlignment="1">
      <alignment vertical="top" wrapText="1"/>
    </xf>
    <xf numFmtId="0" fontId="3" fillId="0" borderId="14" xfId="0" applyFont="1" applyBorder="1" applyAlignment="1">
      <alignment vertical="top" wrapText="1"/>
    </xf>
    <xf numFmtId="0" fontId="3" fillId="0" borderId="2" xfId="0" applyFont="1" applyBorder="1" applyAlignment="1">
      <alignment vertical="top"/>
    </xf>
    <xf numFmtId="0" fontId="3" fillId="0" borderId="15" xfId="0" applyFont="1" applyBorder="1" applyAlignment="1">
      <alignment horizontal="center" vertical="center"/>
    </xf>
    <xf numFmtId="0" fontId="3" fillId="0" borderId="0" xfId="0" applyFont="1" applyAlignment="1">
      <alignment horizontal="right" vertical="center" wrapText="1"/>
    </xf>
    <xf numFmtId="0" fontId="3" fillId="0" borderId="0" xfId="0" applyFont="1" applyAlignment="1">
      <alignment horizontal="left" vertical="center" wrapText="1"/>
    </xf>
    <xf numFmtId="0" fontId="0" fillId="0" borderId="0" xfId="0" applyAlignment="1">
      <alignment wrapText="1"/>
    </xf>
    <xf numFmtId="0" fontId="2" fillId="0" borderId="0" xfId="0" applyFont="1" applyAlignment="1">
      <alignment horizontal="right"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textRotation="90"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textRotation="90" wrapText="1"/>
    </xf>
    <xf numFmtId="0" fontId="10"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2"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xf numFmtId="0" fontId="3" fillId="0" borderId="13" xfId="0" applyFont="1" applyBorder="1" applyAlignment="1">
      <alignment horizontal="left" vertical="center" wrapText="1"/>
    </xf>
    <xf numFmtId="0" fontId="0" fillId="0" borderId="13" xfId="0" applyBorder="1" applyAlignment="1">
      <alignment vertical="center" wrapText="1"/>
    </xf>
    <xf numFmtId="0" fontId="3" fillId="4" borderId="2" xfId="0" applyFont="1" applyFill="1" applyBorder="1" applyAlignment="1">
      <alignment horizontal="left" vertical="center"/>
    </xf>
    <xf numFmtId="0" fontId="3" fillId="0" borderId="2" xfId="0" applyFont="1" applyBorder="1" applyAlignment="1">
      <alignment horizontal="left" vertical="center" wrapText="1"/>
    </xf>
    <xf numFmtId="0" fontId="3" fillId="0" borderId="0" xfId="0" applyFont="1" applyAlignment="1">
      <alignment horizontal="right" wrapText="1"/>
    </xf>
    <xf numFmtId="0" fontId="3" fillId="0" borderId="0" xfId="0" applyFont="1"/>
    <xf numFmtId="0" fontId="0" fillId="0" borderId="0" xfId="0"/>
    <xf numFmtId="0" fontId="21"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FF12-81E1-4A59-A9AE-D78C3787143B}">
  <dimension ref="A1:AC47"/>
  <sheetViews>
    <sheetView tabSelected="1" topLeftCell="A28" workbookViewId="0">
      <selection activeCell="B35" sqref="B35"/>
    </sheetView>
  </sheetViews>
  <sheetFormatPr defaultColWidth="9.4140625" defaultRowHeight="12.5" x14ac:dyDescent="0.25"/>
  <cols>
    <col min="1" max="1" width="4.58203125" style="1" customWidth="1"/>
    <col min="2" max="2" width="30" style="1" customWidth="1"/>
    <col min="3" max="3" width="32.58203125" style="1" customWidth="1"/>
    <col min="4" max="4" width="10.08203125" style="1" customWidth="1"/>
    <col min="5" max="5" width="8.25" style="1" customWidth="1"/>
    <col min="6" max="6" width="13" style="1" customWidth="1"/>
    <col min="7" max="7" width="6.83203125" style="1" customWidth="1"/>
    <col min="8" max="8" width="6.25" style="1" customWidth="1"/>
    <col min="9" max="9" width="6.1640625" style="1" customWidth="1"/>
    <col min="10" max="10" width="5.08203125" style="1" customWidth="1"/>
    <col min="11" max="11" width="4.83203125" style="1" customWidth="1"/>
    <col min="12" max="12" width="4.75" style="1" customWidth="1"/>
    <col min="13" max="13" width="14.25" style="1" customWidth="1"/>
    <col min="14" max="14" width="14.5" style="1" customWidth="1"/>
    <col min="15" max="15" width="15.58203125" style="1" customWidth="1"/>
    <col min="16" max="16" width="4.33203125" style="1" customWidth="1"/>
    <col min="17" max="17" width="12.4140625" style="1" customWidth="1"/>
    <col min="18" max="18" width="13.58203125" style="1" customWidth="1"/>
    <col min="19" max="19" width="12.33203125" style="1" customWidth="1"/>
    <col min="20" max="20" width="11.5" style="1" customWidth="1"/>
    <col min="21" max="21" width="11.4140625" style="1" customWidth="1"/>
    <col min="22" max="22" width="11.6640625" style="1" customWidth="1"/>
    <col min="23" max="23" width="9.4140625" style="1"/>
    <col min="24" max="24" width="13.5" style="1" customWidth="1"/>
    <col min="25" max="25" width="11.75" style="1" customWidth="1"/>
    <col min="26" max="27" width="9.4140625" style="1"/>
    <col min="28" max="28" width="16.08203125" style="1" customWidth="1"/>
    <col min="29" max="29" width="18.75" style="1" customWidth="1"/>
    <col min="30" max="16384" width="9.4140625" style="1"/>
  </cols>
  <sheetData>
    <row r="1" spans="1:15" x14ac:dyDescent="0.25">
      <c r="A1" s="51" t="s">
        <v>93</v>
      </c>
      <c r="B1" s="51"/>
      <c r="C1" s="51"/>
      <c r="D1" s="51"/>
      <c r="E1" s="51"/>
      <c r="F1" s="51"/>
      <c r="G1" s="51"/>
      <c r="H1" s="51"/>
      <c r="I1" s="51"/>
      <c r="J1" s="51"/>
      <c r="K1" s="51"/>
      <c r="N1" s="2"/>
    </row>
    <row r="2" spans="1:15" x14ac:dyDescent="0.25">
      <c r="A2" s="3"/>
      <c r="B2" s="3"/>
      <c r="C2" s="3"/>
      <c r="D2" s="3"/>
      <c r="E2" s="3"/>
      <c r="F2" s="3"/>
      <c r="G2" s="3"/>
      <c r="H2" s="3"/>
      <c r="I2" s="3"/>
      <c r="J2" s="3"/>
      <c r="K2" s="3"/>
      <c r="N2" s="4"/>
    </row>
    <row r="3" spans="1:15" ht="14" x14ac:dyDescent="0.25">
      <c r="A3" s="52" t="s">
        <v>0</v>
      </c>
      <c r="B3" s="52"/>
      <c r="C3" s="52"/>
      <c r="D3" s="52"/>
      <c r="E3" s="52"/>
      <c r="F3" s="52"/>
      <c r="G3" s="52"/>
      <c r="H3" s="52"/>
      <c r="I3" s="52"/>
      <c r="J3" s="52"/>
      <c r="K3" s="52"/>
      <c r="L3" s="53"/>
      <c r="M3" s="53"/>
      <c r="N3" s="53"/>
      <c r="O3" s="53"/>
    </row>
    <row r="4" spans="1:15" ht="14" x14ac:dyDescent="0.25">
      <c r="A4" s="54" t="s">
        <v>1</v>
      </c>
      <c r="B4" s="53"/>
      <c r="C4" s="53"/>
      <c r="D4" s="53"/>
      <c r="E4" s="53"/>
      <c r="F4" s="53"/>
      <c r="G4" s="53"/>
      <c r="H4" s="53"/>
      <c r="I4" s="53"/>
      <c r="J4" s="53"/>
      <c r="K4" s="53"/>
      <c r="L4" s="53"/>
      <c r="M4" s="53"/>
      <c r="N4" s="53"/>
      <c r="O4" s="53"/>
    </row>
    <row r="5" spans="1:15" x14ac:dyDescent="0.25">
      <c r="A5" s="49" t="s">
        <v>2</v>
      </c>
      <c r="B5" s="49"/>
      <c r="C5" s="49"/>
      <c r="D5" s="49"/>
      <c r="E5" s="49"/>
      <c r="F5" s="49"/>
      <c r="G5" s="49"/>
      <c r="H5" s="49"/>
      <c r="I5" s="49"/>
      <c r="J5" s="49"/>
      <c r="K5" s="49"/>
      <c r="L5" s="49"/>
      <c r="M5" s="49"/>
    </row>
    <row r="6" spans="1:15" x14ac:dyDescent="0.25">
      <c r="A6" s="55" t="s">
        <v>3</v>
      </c>
      <c r="B6" s="55"/>
      <c r="C6" s="55"/>
      <c r="D6" s="55"/>
      <c r="E6" s="55"/>
      <c r="F6" s="55"/>
      <c r="G6" s="55"/>
      <c r="H6" s="55"/>
      <c r="I6" s="55"/>
      <c r="J6" s="55"/>
      <c r="K6" s="55"/>
      <c r="L6" s="55"/>
      <c r="M6" s="55"/>
    </row>
    <row r="7" spans="1:15" x14ac:dyDescent="0.25">
      <c r="A7" s="55" t="s">
        <v>4</v>
      </c>
      <c r="B7" s="55"/>
      <c r="C7" s="55"/>
      <c r="D7" s="55"/>
      <c r="E7" s="55"/>
      <c r="F7" s="55"/>
      <c r="G7" s="55"/>
      <c r="H7" s="55"/>
      <c r="I7" s="55"/>
      <c r="J7" s="55"/>
      <c r="K7" s="55"/>
      <c r="L7" s="55"/>
      <c r="M7" s="55"/>
    </row>
    <row r="8" spans="1:15" x14ac:dyDescent="0.25">
      <c r="A8" s="49" t="s">
        <v>5</v>
      </c>
      <c r="B8" s="49"/>
      <c r="C8" s="49"/>
      <c r="D8" s="49"/>
      <c r="E8" s="49"/>
      <c r="F8" s="49"/>
      <c r="G8" s="49"/>
      <c r="H8" s="49"/>
      <c r="I8" s="49"/>
      <c r="J8" s="49"/>
      <c r="K8" s="49"/>
      <c r="L8" s="49"/>
      <c r="M8" s="49"/>
    </row>
    <row r="9" spans="1:15" x14ac:dyDescent="0.25">
      <c r="A9" s="49" t="s">
        <v>6</v>
      </c>
      <c r="B9" s="49"/>
      <c r="C9" s="49"/>
      <c r="D9" s="49"/>
      <c r="E9" s="49"/>
      <c r="F9" s="49"/>
      <c r="G9" s="49"/>
      <c r="H9" s="49"/>
      <c r="I9" s="49"/>
      <c r="J9" s="49"/>
      <c r="K9" s="49"/>
      <c r="L9" s="49"/>
      <c r="M9" s="49"/>
    </row>
    <row r="10" spans="1:15" ht="14" x14ac:dyDescent="0.3">
      <c r="A10" s="55" t="s">
        <v>7</v>
      </c>
      <c r="B10" s="55"/>
      <c r="C10" s="55"/>
      <c r="D10" s="55"/>
      <c r="E10" s="55"/>
      <c r="F10" s="55"/>
      <c r="G10" s="55"/>
      <c r="H10" s="55"/>
      <c r="I10" s="55"/>
      <c r="J10" s="55"/>
      <c r="K10" s="55"/>
      <c r="L10" s="55"/>
      <c r="M10" s="55"/>
      <c r="N10" s="50"/>
      <c r="O10" s="50"/>
    </row>
    <row r="11" spans="1:15" ht="20.25" customHeight="1" x14ac:dyDescent="0.3">
      <c r="A11" s="55" t="s">
        <v>8</v>
      </c>
      <c r="B11" s="55"/>
      <c r="C11" s="55"/>
      <c r="D11" s="55"/>
      <c r="E11" s="55"/>
      <c r="F11" s="55"/>
      <c r="G11" s="55"/>
      <c r="H11" s="55"/>
      <c r="I11" s="55"/>
      <c r="J11" s="55"/>
      <c r="K11" s="55"/>
      <c r="L11" s="55"/>
      <c r="M11" s="55"/>
      <c r="N11" s="50"/>
      <c r="O11" s="50"/>
    </row>
    <row r="12" spans="1:15" ht="24" customHeight="1" x14ac:dyDescent="0.3">
      <c r="A12" s="49" t="s">
        <v>9</v>
      </c>
      <c r="B12" s="49"/>
      <c r="C12" s="49"/>
      <c r="D12" s="49"/>
      <c r="E12" s="49"/>
      <c r="F12" s="49"/>
      <c r="G12" s="49"/>
      <c r="H12" s="49"/>
      <c r="I12" s="49"/>
      <c r="J12" s="49"/>
      <c r="K12" s="49"/>
      <c r="L12" s="49"/>
      <c r="M12" s="49"/>
      <c r="N12" s="50"/>
      <c r="O12" s="50"/>
    </row>
    <row r="13" spans="1:15" ht="20.25" customHeight="1" x14ac:dyDescent="0.3">
      <c r="A13" s="49" t="s">
        <v>10</v>
      </c>
      <c r="B13" s="49"/>
      <c r="C13" s="49"/>
      <c r="D13" s="49"/>
      <c r="E13" s="49"/>
      <c r="F13" s="49"/>
      <c r="G13" s="49"/>
      <c r="H13" s="49"/>
      <c r="I13" s="49"/>
      <c r="J13" s="49"/>
      <c r="K13" s="49"/>
      <c r="L13" s="49"/>
      <c r="M13" s="49"/>
      <c r="N13" s="50"/>
      <c r="O13" s="50"/>
    </row>
    <row r="14" spans="1:15" ht="21.75" customHeight="1" x14ac:dyDescent="0.3">
      <c r="A14" s="49" t="s">
        <v>11</v>
      </c>
      <c r="B14" s="49"/>
      <c r="C14" s="49"/>
      <c r="D14" s="49"/>
      <c r="E14" s="49"/>
      <c r="F14" s="49"/>
      <c r="G14" s="49"/>
      <c r="H14" s="49"/>
      <c r="I14" s="49"/>
      <c r="J14" s="49"/>
      <c r="K14" s="49"/>
      <c r="L14" s="49"/>
      <c r="M14" s="49"/>
      <c r="N14" s="50"/>
      <c r="O14" s="50"/>
    </row>
    <row r="15" spans="1:15" ht="24.75" customHeight="1" x14ac:dyDescent="0.3">
      <c r="A15" s="56" t="s">
        <v>12</v>
      </c>
      <c r="B15" s="56"/>
      <c r="C15" s="56"/>
      <c r="D15" s="56"/>
      <c r="E15" s="56"/>
      <c r="F15" s="56"/>
      <c r="G15" s="56"/>
      <c r="H15" s="56"/>
      <c r="I15" s="56"/>
      <c r="J15" s="56"/>
      <c r="K15" s="56"/>
      <c r="L15" s="56"/>
      <c r="M15" s="50"/>
      <c r="N15" s="50"/>
      <c r="O15" s="50"/>
    </row>
    <row r="16" spans="1:15" ht="24.75" customHeight="1" x14ac:dyDescent="0.3">
      <c r="A16" s="49" t="s">
        <v>13</v>
      </c>
      <c r="B16" s="49"/>
      <c r="C16" s="49"/>
      <c r="D16" s="49"/>
      <c r="E16" s="49"/>
      <c r="F16" s="49"/>
      <c r="G16" s="49"/>
      <c r="H16" s="49"/>
      <c r="I16" s="49"/>
      <c r="J16" s="49"/>
      <c r="K16" s="49"/>
      <c r="L16" s="49"/>
      <c r="M16" s="49"/>
      <c r="N16" s="50"/>
      <c r="O16" s="50"/>
    </row>
    <row r="17" spans="1:29" ht="24" customHeight="1" x14ac:dyDescent="0.3">
      <c r="A17" s="49" t="s">
        <v>14</v>
      </c>
      <c r="B17" s="49"/>
      <c r="C17" s="49"/>
      <c r="D17" s="49"/>
      <c r="E17" s="49"/>
      <c r="F17" s="49"/>
      <c r="G17" s="49"/>
      <c r="H17" s="49"/>
      <c r="I17" s="49"/>
      <c r="J17" s="49"/>
      <c r="K17" s="49"/>
      <c r="L17" s="49"/>
      <c r="M17" s="49"/>
      <c r="N17" s="50"/>
      <c r="O17" s="50"/>
    </row>
    <row r="18" spans="1:29" ht="27" customHeight="1" x14ac:dyDescent="0.3">
      <c r="A18" s="57" t="s">
        <v>15</v>
      </c>
      <c r="B18" s="57"/>
      <c r="C18" s="57"/>
      <c r="D18" s="57"/>
      <c r="E18" s="57"/>
      <c r="F18" s="57"/>
      <c r="G18" s="57"/>
      <c r="H18" s="57"/>
      <c r="I18" s="57"/>
      <c r="J18" s="57"/>
      <c r="K18" s="57"/>
      <c r="L18" s="57"/>
      <c r="M18" s="57"/>
      <c r="N18" s="58"/>
      <c r="O18" s="58"/>
    </row>
    <row r="19" spans="1:29" ht="22.5" customHeight="1" x14ac:dyDescent="0.25">
      <c r="A19" s="67" t="s">
        <v>16</v>
      </c>
      <c r="B19" s="69" t="s">
        <v>17</v>
      </c>
      <c r="C19" s="62" t="s">
        <v>18</v>
      </c>
      <c r="D19" s="62" t="s">
        <v>19</v>
      </c>
      <c r="E19" s="62"/>
      <c r="F19" s="64" t="s">
        <v>20</v>
      </c>
      <c r="G19" s="64"/>
      <c r="H19" s="67" t="s">
        <v>21</v>
      </c>
      <c r="I19" s="67"/>
      <c r="J19" s="67"/>
      <c r="K19" s="67"/>
      <c r="L19" s="67"/>
      <c r="M19" s="62" t="s">
        <v>22</v>
      </c>
      <c r="N19" s="62"/>
      <c r="O19" s="67" t="s">
        <v>23</v>
      </c>
      <c r="Q19" s="59" t="s">
        <v>24</v>
      </c>
      <c r="R19" s="60"/>
      <c r="S19" s="60"/>
      <c r="T19" s="60"/>
      <c r="U19" s="60"/>
      <c r="V19" s="60"/>
      <c r="W19" s="60"/>
      <c r="X19" s="60"/>
      <c r="Y19" s="60"/>
      <c r="Z19" s="60"/>
      <c r="AA19" s="60"/>
      <c r="AB19" s="60"/>
      <c r="AC19" s="61"/>
    </row>
    <row r="20" spans="1:29" ht="13" x14ac:dyDescent="0.25">
      <c r="A20" s="67"/>
      <c r="B20" s="69"/>
      <c r="C20" s="62"/>
      <c r="D20" s="62" t="s">
        <v>25</v>
      </c>
      <c r="E20" s="63" t="s">
        <v>26</v>
      </c>
      <c r="F20" s="64" t="s">
        <v>27</v>
      </c>
      <c r="G20" s="65" t="s">
        <v>28</v>
      </c>
      <c r="H20" s="66" t="s">
        <v>29</v>
      </c>
      <c r="I20" s="66"/>
      <c r="J20" s="66"/>
      <c r="K20" s="66"/>
      <c r="L20" s="66"/>
      <c r="M20" s="67" t="s">
        <v>30</v>
      </c>
      <c r="N20" s="67" t="s">
        <v>31</v>
      </c>
      <c r="O20" s="67"/>
      <c r="Q20" s="70" t="s">
        <v>32</v>
      </c>
      <c r="R20" s="71"/>
      <c r="S20" s="71"/>
      <c r="T20" s="71"/>
      <c r="U20" s="71"/>
      <c r="V20" s="71"/>
      <c r="W20" s="71"/>
      <c r="X20" s="71"/>
      <c r="Y20" s="5"/>
      <c r="Z20" s="72" t="s">
        <v>33</v>
      </c>
      <c r="AA20" s="73"/>
      <c r="AB20" s="74"/>
    </row>
    <row r="21" spans="1:29" ht="182.5" x14ac:dyDescent="0.25">
      <c r="A21" s="67"/>
      <c r="B21" s="69"/>
      <c r="C21" s="62"/>
      <c r="D21" s="62"/>
      <c r="E21" s="63"/>
      <c r="F21" s="64"/>
      <c r="G21" s="65"/>
      <c r="H21" s="6" t="s">
        <v>34</v>
      </c>
      <c r="I21" s="6" t="s">
        <v>35</v>
      </c>
      <c r="J21" s="6" t="s">
        <v>36</v>
      </c>
      <c r="K21" s="7" t="s">
        <v>37</v>
      </c>
      <c r="L21" s="8" t="s">
        <v>28</v>
      </c>
      <c r="M21" s="67"/>
      <c r="N21" s="67"/>
      <c r="O21" s="67"/>
      <c r="Q21" s="9" t="s">
        <v>38</v>
      </c>
      <c r="R21" s="10" t="s">
        <v>39</v>
      </c>
      <c r="S21" s="10" t="s">
        <v>40</v>
      </c>
      <c r="T21" s="10" t="s">
        <v>41</v>
      </c>
      <c r="U21" s="10" t="s">
        <v>42</v>
      </c>
      <c r="V21" s="10" t="s">
        <v>43</v>
      </c>
      <c r="W21" s="10" t="s">
        <v>44</v>
      </c>
      <c r="X21" s="10" t="s">
        <v>45</v>
      </c>
      <c r="Y21" s="5" t="s">
        <v>46</v>
      </c>
      <c r="Z21" s="10" t="s">
        <v>47</v>
      </c>
      <c r="AA21" s="10" t="s">
        <v>48</v>
      </c>
      <c r="AB21" s="11" t="s">
        <v>49</v>
      </c>
      <c r="AC21" s="10" t="s">
        <v>50</v>
      </c>
    </row>
    <row r="22" spans="1:29" x14ac:dyDescent="0.25">
      <c r="A22" s="12">
        <v>1</v>
      </c>
      <c r="B22" s="13">
        <v>2</v>
      </c>
      <c r="C22" s="12">
        <v>3</v>
      </c>
      <c r="D22" s="12">
        <v>4</v>
      </c>
      <c r="E22" s="12">
        <v>5</v>
      </c>
      <c r="F22" s="14">
        <v>6</v>
      </c>
      <c r="G22" s="14">
        <v>7</v>
      </c>
      <c r="H22" s="15">
        <v>8</v>
      </c>
      <c r="I22" s="15">
        <v>9</v>
      </c>
      <c r="J22" s="15">
        <v>10</v>
      </c>
      <c r="K22" s="15">
        <v>11</v>
      </c>
      <c r="L22" s="14">
        <v>12</v>
      </c>
      <c r="M22" s="12">
        <v>13</v>
      </c>
      <c r="N22" s="12">
        <v>14</v>
      </c>
      <c r="O22" s="12">
        <v>15</v>
      </c>
      <c r="Q22" s="9">
        <v>1</v>
      </c>
      <c r="R22" s="10">
        <v>2</v>
      </c>
      <c r="S22" s="10">
        <v>3</v>
      </c>
      <c r="T22" s="10">
        <v>4</v>
      </c>
      <c r="U22" s="10">
        <v>5</v>
      </c>
      <c r="V22" s="10">
        <v>6</v>
      </c>
      <c r="W22" s="10">
        <v>7</v>
      </c>
      <c r="X22" s="11">
        <v>8</v>
      </c>
      <c r="Y22" s="10">
        <v>9</v>
      </c>
      <c r="Z22" s="10">
        <v>10</v>
      </c>
      <c r="AA22" s="10">
        <v>11</v>
      </c>
      <c r="AB22" s="10">
        <v>12</v>
      </c>
      <c r="AC22" s="16">
        <v>13</v>
      </c>
    </row>
    <row r="23" spans="1:29" ht="13" x14ac:dyDescent="0.25">
      <c r="A23" s="17">
        <v>1</v>
      </c>
      <c r="B23" s="18" t="s">
        <v>51</v>
      </c>
      <c r="C23" s="19" t="s">
        <v>52</v>
      </c>
      <c r="D23" s="17">
        <v>8</v>
      </c>
      <c r="E23" s="17" t="s">
        <v>53</v>
      </c>
      <c r="F23" s="20" t="s">
        <v>54</v>
      </c>
      <c r="G23" s="20" t="s">
        <v>55</v>
      </c>
      <c r="H23" s="15"/>
      <c r="I23" s="15">
        <v>1</v>
      </c>
      <c r="J23" s="15"/>
      <c r="K23" s="21">
        <v>1</v>
      </c>
      <c r="L23" s="14">
        <v>1</v>
      </c>
      <c r="M23" s="22">
        <f t="shared" ref="M23:M30" si="0">SUM(K23)</f>
        <v>1</v>
      </c>
      <c r="N23" s="23">
        <v>1</v>
      </c>
      <c r="O23" s="24">
        <f t="shared" ref="O23:O31" si="1">D23*M23</f>
        <v>8</v>
      </c>
      <c r="P23" s="25"/>
      <c r="Q23" s="26"/>
      <c r="R23" s="26"/>
      <c r="S23" s="26"/>
      <c r="T23" s="26"/>
      <c r="U23" s="26"/>
      <c r="V23" s="26"/>
      <c r="W23" s="26"/>
      <c r="X23" s="26"/>
      <c r="Y23" s="26"/>
      <c r="Z23" s="26"/>
      <c r="AA23" s="26"/>
      <c r="AB23" s="26"/>
      <c r="AC23" s="26"/>
    </row>
    <row r="24" spans="1:29" ht="39" x14ac:dyDescent="0.25">
      <c r="A24" s="17">
        <v>2</v>
      </c>
      <c r="B24" s="18" t="s">
        <v>56</v>
      </c>
      <c r="C24" s="19" t="s">
        <v>57</v>
      </c>
      <c r="D24" s="17">
        <v>10.7</v>
      </c>
      <c r="E24" s="17" t="s">
        <v>58</v>
      </c>
      <c r="F24" s="20" t="s">
        <v>59</v>
      </c>
      <c r="G24" s="20" t="s">
        <v>55</v>
      </c>
      <c r="H24" s="15">
        <v>10</v>
      </c>
      <c r="I24" s="15"/>
      <c r="J24" s="15"/>
      <c r="K24" s="21">
        <f t="shared" ref="K24:K31" si="2">SUM(H24:J24)</f>
        <v>10</v>
      </c>
      <c r="L24" s="14">
        <v>2</v>
      </c>
      <c r="M24" s="22">
        <f t="shared" si="0"/>
        <v>10</v>
      </c>
      <c r="N24" s="23">
        <v>2</v>
      </c>
      <c r="O24" s="24">
        <f t="shared" si="1"/>
        <v>107</v>
      </c>
      <c r="P24" s="25"/>
      <c r="Q24" s="26"/>
      <c r="R24" s="26"/>
      <c r="S24" s="26"/>
      <c r="T24" s="26"/>
      <c r="U24" s="26"/>
      <c r="V24" s="26"/>
      <c r="W24" s="26"/>
      <c r="X24" s="26"/>
      <c r="Y24" s="26"/>
      <c r="Z24" s="26"/>
      <c r="AA24" s="26"/>
      <c r="AB24" s="26"/>
      <c r="AC24" s="26"/>
    </row>
    <row r="25" spans="1:29" ht="39" x14ac:dyDescent="0.25">
      <c r="A25" s="17">
        <v>3</v>
      </c>
      <c r="B25" s="18" t="s">
        <v>60</v>
      </c>
      <c r="C25" s="19" t="s">
        <v>61</v>
      </c>
      <c r="D25" s="17">
        <v>4.7</v>
      </c>
      <c r="E25" s="17" t="s">
        <v>62</v>
      </c>
      <c r="F25" s="20" t="s">
        <v>63</v>
      </c>
      <c r="G25" s="20" t="s">
        <v>55</v>
      </c>
      <c r="H25" s="15">
        <v>1</v>
      </c>
      <c r="I25" s="15"/>
      <c r="J25" s="15"/>
      <c r="K25" s="21">
        <f t="shared" si="2"/>
        <v>1</v>
      </c>
      <c r="L25" s="14">
        <v>1</v>
      </c>
      <c r="M25" s="22">
        <f t="shared" si="0"/>
        <v>1</v>
      </c>
      <c r="N25" s="23">
        <v>1</v>
      </c>
      <c r="O25" s="24">
        <f t="shared" si="1"/>
        <v>4.7</v>
      </c>
      <c r="P25" s="25"/>
      <c r="Q25" s="26"/>
      <c r="R25" s="26"/>
      <c r="S25" s="26"/>
      <c r="T25" s="26"/>
      <c r="U25" s="26"/>
      <c r="V25" s="26"/>
      <c r="W25" s="26"/>
      <c r="X25" s="26"/>
      <c r="Y25" s="26"/>
      <c r="Z25" s="26"/>
      <c r="AA25" s="26"/>
      <c r="AB25" s="26"/>
      <c r="AC25" s="26"/>
    </row>
    <row r="26" spans="1:29" ht="23" x14ac:dyDescent="0.25">
      <c r="A26" s="17">
        <v>4</v>
      </c>
      <c r="B26" s="18" t="s">
        <v>64</v>
      </c>
      <c r="C26" s="19" t="s">
        <v>65</v>
      </c>
      <c r="D26" s="17">
        <v>4.3</v>
      </c>
      <c r="E26" s="17" t="s">
        <v>62</v>
      </c>
      <c r="F26" s="20" t="s">
        <v>63</v>
      </c>
      <c r="G26" s="20" t="s">
        <v>55</v>
      </c>
      <c r="H26" s="15">
        <v>1</v>
      </c>
      <c r="I26" s="15"/>
      <c r="J26" s="15"/>
      <c r="K26" s="21">
        <f t="shared" si="2"/>
        <v>1</v>
      </c>
      <c r="L26" s="14"/>
      <c r="M26" s="22">
        <f t="shared" si="0"/>
        <v>1</v>
      </c>
      <c r="N26" s="23"/>
      <c r="O26" s="24">
        <f t="shared" si="1"/>
        <v>4.3</v>
      </c>
      <c r="P26" s="25"/>
      <c r="Q26" s="26"/>
      <c r="R26" s="26"/>
      <c r="S26" s="26"/>
      <c r="T26" s="26"/>
      <c r="U26" s="26"/>
      <c r="V26" s="26"/>
      <c r="W26" s="26"/>
      <c r="X26" s="26"/>
      <c r="Y26" s="26"/>
      <c r="Z26" s="26"/>
      <c r="AA26" s="26"/>
      <c r="AB26" s="26"/>
      <c r="AC26" s="26"/>
    </row>
    <row r="27" spans="1:29" ht="26" x14ac:dyDescent="0.25">
      <c r="A27" s="17">
        <v>5</v>
      </c>
      <c r="B27" s="18" t="s">
        <v>66</v>
      </c>
      <c r="C27" s="19" t="s">
        <v>67</v>
      </c>
      <c r="D27" s="17">
        <v>37.5</v>
      </c>
      <c r="E27" s="17" t="s">
        <v>53</v>
      </c>
      <c r="F27" s="20" t="s">
        <v>68</v>
      </c>
      <c r="G27" s="20" t="s">
        <v>55</v>
      </c>
      <c r="H27" s="15">
        <v>4</v>
      </c>
      <c r="I27" s="15"/>
      <c r="J27" s="15"/>
      <c r="K27" s="21">
        <f t="shared" si="2"/>
        <v>4</v>
      </c>
      <c r="L27" s="14">
        <v>1</v>
      </c>
      <c r="M27" s="22">
        <f t="shared" si="0"/>
        <v>4</v>
      </c>
      <c r="N27" s="23">
        <v>1</v>
      </c>
      <c r="O27" s="24">
        <f t="shared" si="1"/>
        <v>150</v>
      </c>
      <c r="P27" s="25"/>
      <c r="Q27" s="26"/>
      <c r="R27" s="26"/>
      <c r="S27" s="26"/>
      <c r="T27" s="26"/>
      <c r="U27" s="26"/>
      <c r="V27" s="26"/>
      <c r="W27" s="26"/>
      <c r="X27" s="26"/>
      <c r="Y27" s="26"/>
      <c r="Z27" s="26"/>
      <c r="AA27" s="26"/>
      <c r="AB27" s="26"/>
      <c r="AC27" s="26"/>
    </row>
    <row r="28" spans="1:29" ht="26" x14ac:dyDescent="0.25">
      <c r="A28" s="17">
        <v>6</v>
      </c>
      <c r="B28" s="18" t="s">
        <v>69</v>
      </c>
      <c r="C28" s="19" t="s">
        <v>70</v>
      </c>
      <c r="D28" s="17">
        <v>37.5</v>
      </c>
      <c r="E28" s="17" t="s">
        <v>53</v>
      </c>
      <c r="F28" s="20" t="s">
        <v>68</v>
      </c>
      <c r="G28" s="20" t="s">
        <v>55</v>
      </c>
      <c r="H28" s="15"/>
      <c r="I28" s="15"/>
      <c r="J28" s="15">
        <v>137</v>
      </c>
      <c r="K28" s="21">
        <f t="shared" si="2"/>
        <v>137</v>
      </c>
      <c r="L28" s="14">
        <v>15</v>
      </c>
      <c r="M28" s="22">
        <f t="shared" si="0"/>
        <v>137</v>
      </c>
      <c r="N28" s="23">
        <f t="shared" ref="N28:N29" si="3">SUM(L28)</f>
        <v>15</v>
      </c>
      <c r="O28" s="24">
        <f t="shared" si="1"/>
        <v>5137.5</v>
      </c>
      <c r="P28" s="25"/>
      <c r="Q28" s="26"/>
      <c r="R28" s="26"/>
      <c r="S28" s="26"/>
      <c r="T28" s="26"/>
      <c r="U28" s="26"/>
      <c r="V28" s="26"/>
      <c r="W28" s="26"/>
      <c r="X28" s="26"/>
      <c r="Y28" s="26"/>
      <c r="Z28" s="26"/>
      <c r="AA28" s="26"/>
      <c r="AB28" s="26"/>
      <c r="AC28" s="26"/>
    </row>
    <row r="29" spans="1:29" ht="23" x14ac:dyDescent="0.25">
      <c r="A29" s="17">
        <v>7</v>
      </c>
      <c r="B29" s="18" t="s">
        <v>71</v>
      </c>
      <c r="C29" s="19" t="s">
        <v>72</v>
      </c>
      <c r="D29" s="17">
        <v>10.7</v>
      </c>
      <c r="E29" s="17" t="s">
        <v>62</v>
      </c>
      <c r="F29" s="20" t="s">
        <v>59</v>
      </c>
      <c r="G29" s="20" t="s">
        <v>55</v>
      </c>
      <c r="H29" s="15">
        <v>40</v>
      </c>
      <c r="I29" s="15">
        <v>3</v>
      </c>
      <c r="J29" s="15">
        <v>761</v>
      </c>
      <c r="K29" s="21">
        <f t="shared" si="2"/>
        <v>804</v>
      </c>
      <c r="L29" s="27">
        <v>25</v>
      </c>
      <c r="M29" s="22">
        <f t="shared" si="0"/>
        <v>804</v>
      </c>
      <c r="N29" s="23">
        <f t="shared" si="3"/>
        <v>25</v>
      </c>
      <c r="O29" s="24">
        <f t="shared" si="1"/>
        <v>8602.7999999999993</v>
      </c>
      <c r="P29" s="25"/>
      <c r="Q29" s="26"/>
      <c r="R29" s="26"/>
      <c r="S29" s="26"/>
      <c r="T29" s="26"/>
      <c r="U29" s="26"/>
      <c r="V29" s="26"/>
      <c r="W29" s="26"/>
      <c r="X29" s="26"/>
      <c r="Y29" s="26"/>
      <c r="Z29" s="26"/>
      <c r="AA29" s="26"/>
      <c r="AB29" s="26"/>
      <c r="AC29" s="26"/>
    </row>
    <row r="30" spans="1:29" ht="25" x14ac:dyDescent="0.25">
      <c r="A30" s="17">
        <v>8</v>
      </c>
      <c r="B30" s="18" t="s">
        <v>73</v>
      </c>
      <c r="C30" s="19" t="s">
        <v>72</v>
      </c>
      <c r="D30" s="17">
        <v>128.19999999999999</v>
      </c>
      <c r="E30" s="17" t="s">
        <v>62</v>
      </c>
      <c r="F30" s="20" t="s">
        <v>74</v>
      </c>
      <c r="G30" s="20" t="s">
        <v>55</v>
      </c>
      <c r="H30" s="15"/>
      <c r="I30" s="15"/>
      <c r="J30" s="15">
        <v>19</v>
      </c>
      <c r="K30" s="21">
        <f t="shared" si="2"/>
        <v>19</v>
      </c>
      <c r="L30" s="27"/>
      <c r="M30" s="22">
        <f t="shared" si="0"/>
        <v>19</v>
      </c>
      <c r="N30" s="23"/>
      <c r="O30" s="24">
        <f t="shared" si="1"/>
        <v>2435.7999999999997</v>
      </c>
      <c r="P30" s="25"/>
      <c r="Q30" s="26"/>
      <c r="R30" s="26"/>
      <c r="S30" s="26"/>
      <c r="T30" s="26"/>
      <c r="U30" s="26"/>
      <c r="V30" s="26"/>
      <c r="W30" s="26"/>
      <c r="X30" s="26"/>
      <c r="Y30" s="26"/>
      <c r="Z30" s="26"/>
      <c r="AA30" s="26"/>
      <c r="AB30" s="26"/>
      <c r="AC30" s="26"/>
    </row>
    <row r="31" spans="1:29" ht="13" x14ac:dyDescent="0.25">
      <c r="A31" s="17">
        <v>9</v>
      </c>
      <c r="B31" s="18" t="s">
        <v>75</v>
      </c>
      <c r="C31" s="19" t="s">
        <v>76</v>
      </c>
      <c r="D31" s="17">
        <v>10</v>
      </c>
      <c r="E31" s="17" t="s">
        <v>62</v>
      </c>
      <c r="F31" s="20" t="s">
        <v>59</v>
      </c>
      <c r="G31" s="20" t="s">
        <v>55</v>
      </c>
      <c r="H31" s="15">
        <v>5</v>
      </c>
      <c r="I31" s="15"/>
      <c r="J31" s="15"/>
      <c r="K31" s="21">
        <f t="shared" si="2"/>
        <v>5</v>
      </c>
      <c r="L31" s="27">
        <v>1</v>
      </c>
      <c r="M31" s="22">
        <v>5</v>
      </c>
      <c r="N31" s="23">
        <v>1</v>
      </c>
      <c r="O31" s="24">
        <f t="shared" si="1"/>
        <v>50</v>
      </c>
      <c r="P31" s="25"/>
      <c r="Q31" s="26"/>
      <c r="R31" s="26"/>
      <c r="S31" s="26"/>
      <c r="T31" s="26"/>
      <c r="U31" s="26"/>
      <c r="V31" s="26"/>
      <c r="W31" s="26"/>
      <c r="X31" s="26"/>
      <c r="Y31" s="26"/>
      <c r="Z31" s="26"/>
      <c r="AA31" s="26"/>
      <c r="AB31" s="26"/>
      <c r="AC31" s="26"/>
    </row>
    <row r="32" spans="1:29" ht="26" x14ac:dyDescent="0.25">
      <c r="A32" s="28">
        <v>10</v>
      </c>
      <c r="B32" s="18" t="s">
        <v>77</v>
      </c>
      <c r="C32" s="19" t="s">
        <v>78</v>
      </c>
      <c r="D32" s="17">
        <v>11</v>
      </c>
      <c r="E32" s="17" t="s">
        <v>53</v>
      </c>
      <c r="F32" s="20" t="s">
        <v>79</v>
      </c>
      <c r="G32" s="20" t="s">
        <v>55</v>
      </c>
      <c r="H32" s="15">
        <v>10</v>
      </c>
      <c r="I32" s="15"/>
      <c r="J32" s="15"/>
      <c r="K32" s="21">
        <f>SUM(H32:J32)</f>
        <v>10</v>
      </c>
      <c r="L32" s="27"/>
      <c r="M32" s="29">
        <f t="shared" ref="M32:M35" si="4">SUM(K32)</f>
        <v>10</v>
      </c>
      <c r="N32" s="23"/>
      <c r="O32" s="24">
        <f>D32*M32</f>
        <v>110</v>
      </c>
      <c r="P32" s="25"/>
      <c r="Q32" s="26"/>
      <c r="R32" s="26"/>
      <c r="S32" s="26"/>
      <c r="T32" s="26"/>
      <c r="U32" s="26"/>
      <c r="V32" s="26"/>
      <c r="W32" s="26"/>
      <c r="X32" s="26"/>
      <c r="Y32" s="26"/>
      <c r="Z32" s="26"/>
      <c r="AA32" s="26"/>
      <c r="AB32" s="26"/>
      <c r="AC32" s="26"/>
    </row>
    <row r="33" spans="1:29" ht="26" x14ac:dyDescent="0.25">
      <c r="A33" s="28">
        <v>11</v>
      </c>
      <c r="B33" s="18" t="s">
        <v>77</v>
      </c>
      <c r="C33" s="19" t="s">
        <v>78</v>
      </c>
      <c r="D33" s="17">
        <v>21</v>
      </c>
      <c r="E33" s="17" t="s">
        <v>53</v>
      </c>
      <c r="F33" s="20" t="s">
        <v>68</v>
      </c>
      <c r="G33" s="20" t="s">
        <v>55</v>
      </c>
      <c r="H33" s="15">
        <v>25</v>
      </c>
      <c r="I33" s="15">
        <v>21</v>
      </c>
      <c r="J33" s="15"/>
      <c r="K33" s="21">
        <f>SUM(H33:J33)</f>
        <v>46</v>
      </c>
      <c r="L33" s="27">
        <v>4</v>
      </c>
      <c r="M33" s="29">
        <f t="shared" si="4"/>
        <v>46</v>
      </c>
      <c r="N33" s="23">
        <v>4</v>
      </c>
      <c r="O33" s="24">
        <f>D33*M33</f>
        <v>966</v>
      </c>
      <c r="Q33" s="26"/>
      <c r="R33" s="26"/>
      <c r="S33" s="26"/>
      <c r="T33" s="26"/>
      <c r="U33" s="26"/>
      <c r="V33" s="26"/>
      <c r="W33" s="26"/>
      <c r="X33" s="26"/>
      <c r="Y33" s="26"/>
      <c r="Z33" s="26"/>
      <c r="AA33" s="26"/>
      <c r="AB33" s="26"/>
      <c r="AC33" s="26"/>
    </row>
    <row r="34" spans="1:29" ht="26" x14ac:dyDescent="0.25">
      <c r="A34" s="28">
        <v>12</v>
      </c>
      <c r="B34" s="18" t="s">
        <v>77</v>
      </c>
      <c r="C34" s="19" t="s">
        <v>78</v>
      </c>
      <c r="D34" s="17">
        <v>19</v>
      </c>
      <c r="E34" s="17" t="s">
        <v>53</v>
      </c>
      <c r="F34" s="20" t="s">
        <v>80</v>
      </c>
      <c r="G34" s="20" t="s">
        <v>55</v>
      </c>
      <c r="H34" s="15"/>
      <c r="I34" s="15"/>
      <c r="J34" s="15">
        <v>149</v>
      </c>
      <c r="K34" s="21">
        <f>SUM(H34:J34)</f>
        <v>149</v>
      </c>
      <c r="L34" s="27">
        <v>4</v>
      </c>
      <c r="M34" s="29">
        <f t="shared" si="4"/>
        <v>149</v>
      </c>
      <c r="N34" s="23">
        <f>SUM(L34)</f>
        <v>4</v>
      </c>
      <c r="O34" s="24">
        <f>D34*M34</f>
        <v>2831</v>
      </c>
      <c r="Q34" s="26"/>
      <c r="R34" s="26"/>
      <c r="S34" s="26"/>
      <c r="T34" s="26"/>
      <c r="U34" s="26"/>
      <c r="V34" s="26"/>
      <c r="W34" s="26"/>
      <c r="X34" s="26"/>
      <c r="Y34" s="26"/>
      <c r="Z34" s="26"/>
      <c r="AA34" s="26"/>
      <c r="AB34" s="26"/>
      <c r="AC34" s="26"/>
    </row>
    <row r="35" spans="1:29" ht="13" x14ac:dyDescent="0.25">
      <c r="A35" s="28">
        <v>13</v>
      </c>
      <c r="B35" s="18" t="s">
        <v>81</v>
      </c>
      <c r="C35" s="19" t="s">
        <v>82</v>
      </c>
      <c r="D35" s="17">
        <v>33</v>
      </c>
      <c r="E35" s="17" t="s">
        <v>53</v>
      </c>
      <c r="F35" s="20" t="s">
        <v>83</v>
      </c>
      <c r="G35" s="20" t="s">
        <v>55</v>
      </c>
      <c r="H35" s="15">
        <v>2</v>
      </c>
      <c r="I35" s="15"/>
      <c r="J35" s="15">
        <v>10</v>
      </c>
      <c r="K35" s="21">
        <f>SUM(H35:J35)</f>
        <v>12</v>
      </c>
      <c r="L35" s="27">
        <v>2</v>
      </c>
      <c r="M35" s="29">
        <f t="shared" si="4"/>
        <v>12</v>
      </c>
      <c r="N35" s="23">
        <v>2</v>
      </c>
      <c r="O35" s="24">
        <f>D35*M35</f>
        <v>396</v>
      </c>
      <c r="Q35" s="26"/>
      <c r="R35" s="26"/>
      <c r="S35" s="26"/>
      <c r="T35" s="26"/>
      <c r="U35" s="26"/>
      <c r="V35" s="26"/>
      <c r="W35" s="26"/>
      <c r="X35" s="26"/>
      <c r="Y35" s="26"/>
      <c r="Z35" s="26"/>
      <c r="AA35" s="26"/>
      <c r="AB35" s="26"/>
      <c r="AC35" s="26"/>
    </row>
    <row r="36" spans="1:29" ht="13" x14ac:dyDescent="0.3">
      <c r="A36" s="30"/>
      <c r="B36" s="31"/>
      <c r="C36" s="75"/>
      <c r="D36" s="76"/>
      <c r="E36" s="76"/>
      <c r="F36" s="76"/>
      <c r="G36" s="76"/>
      <c r="H36" s="76"/>
      <c r="I36" s="76"/>
      <c r="J36" s="76"/>
      <c r="K36" s="76"/>
      <c r="L36" s="76"/>
      <c r="M36" s="76"/>
      <c r="N36" s="32"/>
      <c r="O36" s="33"/>
      <c r="Q36" s="26"/>
      <c r="R36" s="26"/>
      <c r="S36" s="26"/>
      <c r="T36" s="26"/>
      <c r="U36" s="26"/>
      <c r="V36" s="26"/>
      <c r="W36" s="26"/>
      <c r="X36" s="26"/>
      <c r="Y36" s="26"/>
      <c r="Z36" s="26"/>
      <c r="AA36" s="26"/>
      <c r="AB36" s="26"/>
      <c r="AC36" s="26"/>
    </row>
    <row r="37" spans="1:29" ht="46" x14ac:dyDescent="0.25">
      <c r="A37" s="34" t="s">
        <v>84</v>
      </c>
      <c r="B37" s="77" t="s">
        <v>85</v>
      </c>
      <c r="C37" s="77"/>
      <c r="D37" s="77"/>
      <c r="E37" s="77"/>
      <c r="F37" s="77"/>
      <c r="G37" s="77"/>
      <c r="H37" s="77"/>
      <c r="I37" s="77"/>
      <c r="J37" s="77"/>
      <c r="K37" s="77"/>
      <c r="L37" s="77"/>
      <c r="M37" s="78"/>
      <c r="N37" s="78"/>
      <c r="O37" s="78"/>
    </row>
    <row r="38" spans="1:29" ht="13" x14ac:dyDescent="0.3">
      <c r="A38" s="35"/>
      <c r="K38" s="36"/>
      <c r="M38" s="37"/>
    </row>
    <row r="39" spans="1:29" ht="14" x14ac:dyDescent="0.3">
      <c r="A39" s="62" t="s">
        <v>86</v>
      </c>
      <c r="B39" s="68"/>
      <c r="C39" s="68"/>
      <c r="D39" s="38"/>
      <c r="E39" s="39" t="s">
        <v>16</v>
      </c>
      <c r="F39" s="62" t="s">
        <v>87</v>
      </c>
      <c r="G39" s="62"/>
      <c r="H39" s="62"/>
      <c r="I39" s="62"/>
      <c r="J39" s="62"/>
      <c r="K39" s="62"/>
      <c r="L39" s="62"/>
      <c r="M39" s="62"/>
    </row>
    <row r="40" spans="1:29" ht="13" x14ac:dyDescent="0.3">
      <c r="A40" s="40"/>
      <c r="B40" s="41" t="s">
        <v>88</v>
      </c>
      <c r="C40" s="42"/>
      <c r="E40" s="43">
        <v>1</v>
      </c>
      <c r="F40" s="84">
        <v>2</v>
      </c>
      <c r="G40" s="84"/>
      <c r="H40" s="84"/>
      <c r="I40" s="84"/>
      <c r="J40" s="84"/>
      <c r="K40" s="84"/>
      <c r="L40" s="84"/>
      <c r="M40" s="84"/>
    </row>
    <row r="41" spans="1:29" x14ac:dyDescent="0.25">
      <c r="A41" s="44"/>
      <c r="B41" s="79" t="s">
        <v>34</v>
      </c>
      <c r="C41" s="79"/>
      <c r="D41" s="45"/>
      <c r="E41" s="13">
        <v>1</v>
      </c>
      <c r="F41" s="80" t="s">
        <v>89</v>
      </c>
      <c r="G41" s="80"/>
      <c r="H41" s="80"/>
      <c r="I41" s="80"/>
      <c r="J41" s="80"/>
      <c r="K41" s="80"/>
      <c r="L41" s="80"/>
      <c r="M41" s="80"/>
    </row>
    <row r="42" spans="1:29" x14ac:dyDescent="0.25">
      <c r="A42" s="46"/>
      <c r="B42" s="79" t="s">
        <v>35</v>
      </c>
      <c r="C42" s="79"/>
      <c r="D42" s="45"/>
      <c r="E42" s="47">
        <v>2</v>
      </c>
      <c r="F42" s="80" t="s">
        <v>90</v>
      </c>
      <c r="G42" s="80"/>
      <c r="H42" s="80"/>
      <c r="I42" s="80"/>
      <c r="J42" s="80"/>
      <c r="K42" s="80"/>
      <c r="L42" s="80"/>
      <c r="M42" s="80"/>
    </row>
    <row r="43" spans="1:29" x14ac:dyDescent="0.25">
      <c r="A43" s="46"/>
      <c r="B43" s="79" t="s">
        <v>36</v>
      </c>
      <c r="C43" s="79"/>
      <c r="D43" s="45"/>
      <c r="E43" s="13">
        <v>3</v>
      </c>
      <c r="F43" s="80" t="s">
        <v>91</v>
      </c>
      <c r="G43" s="80"/>
      <c r="H43" s="80"/>
      <c r="I43" s="80"/>
      <c r="J43" s="80"/>
      <c r="K43" s="80"/>
      <c r="L43" s="80"/>
      <c r="M43" s="80"/>
    </row>
    <row r="44" spans="1:29" x14ac:dyDescent="0.25">
      <c r="E44" s="13">
        <v>4</v>
      </c>
      <c r="F44" s="80" t="s">
        <v>92</v>
      </c>
      <c r="G44" s="80"/>
      <c r="H44" s="80"/>
      <c r="I44" s="80"/>
      <c r="J44" s="80"/>
      <c r="K44" s="80"/>
      <c r="L44" s="80"/>
      <c r="M44" s="80"/>
    </row>
    <row r="45" spans="1:29" ht="14" x14ac:dyDescent="0.3">
      <c r="G45" s="48"/>
      <c r="J45" s="81"/>
      <c r="K45" s="50"/>
    </row>
    <row r="46" spans="1:29" ht="14" x14ac:dyDescent="0.3">
      <c r="G46" s="48"/>
      <c r="K46"/>
    </row>
    <row r="47" spans="1:29" ht="14" x14ac:dyDescent="0.3">
      <c r="F47" s="82"/>
      <c r="G47" s="83"/>
      <c r="I47" s="49"/>
      <c r="J47" s="49"/>
      <c r="K47" s="50"/>
    </row>
  </sheetData>
  <mergeCells count="50">
    <mergeCell ref="F44:M44"/>
    <mergeCell ref="J45:K45"/>
    <mergeCell ref="F47:G47"/>
    <mergeCell ref="I47:K47"/>
    <mergeCell ref="F40:M40"/>
    <mergeCell ref="B41:C41"/>
    <mergeCell ref="F41:M41"/>
    <mergeCell ref="B42:C42"/>
    <mergeCell ref="F42:M42"/>
    <mergeCell ref="B43:C43"/>
    <mergeCell ref="F43:M43"/>
    <mergeCell ref="A39:C39"/>
    <mergeCell ref="F39:M39"/>
    <mergeCell ref="H19:L19"/>
    <mergeCell ref="M19:N19"/>
    <mergeCell ref="O19:O21"/>
    <mergeCell ref="A19:A21"/>
    <mergeCell ref="B19:B21"/>
    <mergeCell ref="C19:C21"/>
    <mergeCell ref="N20:N21"/>
    <mergeCell ref="C36:M36"/>
    <mergeCell ref="B37:O37"/>
    <mergeCell ref="Q19:AC19"/>
    <mergeCell ref="D20:D21"/>
    <mergeCell ref="E20:E21"/>
    <mergeCell ref="F20:F21"/>
    <mergeCell ref="G20:G21"/>
    <mergeCell ref="H20:L20"/>
    <mergeCell ref="M20:M21"/>
    <mergeCell ref="D19:E19"/>
    <mergeCell ref="F19:G19"/>
    <mergeCell ref="Q20:X20"/>
    <mergeCell ref="Z20:AB20"/>
    <mergeCell ref="A14:O14"/>
    <mergeCell ref="A15:O15"/>
    <mergeCell ref="A16:O16"/>
    <mergeCell ref="A17:O17"/>
    <mergeCell ref="A18:O18"/>
    <mergeCell ref="A13:O13"/>
    <mergeCell ref="A1:K1"/>
    <mergeCell ref="A3:O3"/>
    <mergeCell ref="A4:O4"/>
    <mergeCell ref="A5:M5"/>
    <mergeCell ref="A6:M6"/>
    <mergeCell ref="A7:M7"/>
    <mergeCell ref="A8:M8"/>
    <mergeCell ref="A9:M9"/>
    <mergeCell ref="A10:O10"/>
    <mergeCell ref="A11:O11"/>
    <mergeCell ref="A12:O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Kārkle</dc:creator>
  <cp:lastModifiedBy>Dace Kārkle</cp:lastModifiedBy>
  <dcterms:created xsi:type="dcterms:W3CDTF">2026-04-15T06:06:17Z</dcterms:created>
  <dcterms:modified xsi:type="dcterms:W3CDTF">2026-04-20T11:31:36Z</dcterms:modified>
</cp:coreProperties>
</file>