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<sst xmlns="http://schemas.openxmlformats.org/spreadsheetml/2006/main" count="19" uniqueCount="15">
  <si>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</si>
  <si>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</si>
  <si>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</si>
  <si>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</si>
  <si>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</si>
  <si>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</si>
  <si>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</si>
  <si>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</si>
  <si>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</si>
  <si>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2015г.</t>
  </si>
  <si>
    <t>2016г.</t>
  </si>
  <si>
    <t>2016г.% к 2015г.</t>
  </si>
  <si>
    <t>Информация об объемах перевозимых грузов по ЛЖД
за август 2015 и 2016 года и за 8 месяцев</t>
  </si>
  <si>
    <t>август</t>
  </si>
  <si>
    <t>8 мес.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</si>
</sst>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>
        <color indexed="8"/>
      </right>
      <top style="thin"/>
      <bottom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164" fontId="21" fillId="0" borderId="23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164" fontId="21" fillId="0" borderId="25" xfId="0" applyNumberFormat="1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164" fontId="22" fillId="0" borderId="23" xfId="0" applyNumberFormat="1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164" fontId="22" fillId="0" borderId="25" xfId="0" applyNumberFormat="1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164" fontId="23" fillId="0" borderId="23" xfId="0" applyNumberFormat="1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164" fontId="23" fillId="0" borderId="25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B7" sqref="B7:G17"/>
    </sheetView>
  </sheetViews>
  <sheetFormatPr defaultColWidth="9.140625" defaultRowHeight="12.75"/>
  <cols>
    <col min="1" max="1" width="35.28125" style="0" customWidth="1"/>
  </cols>
  <sheetData>
    <row r="1" spans="1:7" ht="12.75">
      <c r="A1" s="13" t="s">
        <v>12</v>
      </c>
      <c r="B1" s="13"/>
      <c r="C1" s="13"/>
      <c r="D1" s="13"/>
      <c r="E1" s="13"/>
      <c r="F1" s="13"/>
      <c r="G1" s="13"/>
    </row>
    <row r="2" spans="1:7" ht="27.75" customHeight="1">
      <c r="A2" s="13"/>
      <c r="B2" s="13"/>
      <c r="C2" s="13"/>
      <c r="D2" s="13"/>
      <c r="E2" s="13"/>
      <c r="F2" s="13"/>
      <c r="G2" s="13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14" t="s">
        <v>1</v>
      </c>
      <c r="G4" s="14"/>
    </row>
    <row r="5" spans="1:7" ht="15.75">
      <c r="A5" s="5"/>
      <c r="B5" s="6" t="s">
        <v>9</v>
      </c>
      <c r="C5" s="6" t="s">
        <v>10</v>
      </c>
      <c r="D5" s="15" t="s">
        <v>11</v>
      </c>
      <c r="E5" s="6" t="s">
        <v>9</v>
      </c>
      <c r="F5" s="6" t="s">
        <v>10</v>
      </c>
      <c r="G5" s="15" t="s">
        <v>11</v>
      </c>
    </row>
    <row r="6" spans="1:7" ht="16.5" thickBot="1">
      <c r="A6" s="7"/>
      <c r="B6" s="19" t="s">
        <v>13</v>
      </c>
      <c r="C6" s="20"/>
      <c r="D6" s="16"/>
      <c r="E6" s="17" t="s">
        <v>14</v>
      </c>
      <c r="F6" s="18"/>
      <c r="G6" s="16"/>
    </row>
    <row r="7" spans="1:7" ht="16.5">
      <c r="A7" s="11" t="s">
        <v>2</v>
      </c>
      <c r="B7" s="21">
        <f>B9+B11+B14+B17</f>
        <v>4315</v>
      </c>
      <c r="C7" s="21">
        <f>C9+C11+C14+C17</f>
        <v>3406</v>
      </c>
      <c r="D7" s="22">
        <f>C7/B7*100</f>
        <v>78.93395133256084</v>
      </c>
      <c r="E7" s="23">
        <f>E9+E11+E14+E17</f>
        <v>38506</v>
      </c>
      <c r="F7" s="23">
        <f>F9+F11+F14+F17</f>
        <v>30600</v>
      </c>
      <c r="G7" s="24">
        <f>F7/E7*100</f>
        <v>79.46813483612944</v>
      </c>
    </row>
    <row r="8" spans="1:7" ht="16.5">
      <c r="A8" s="9" t="s">
        <v>3</v>
      </c>
      <c r="B8" s="25"/>
      <c r="C8" s="25"/>
      <c r="D8" s="22"/>
      <c r="E8" s="26"/>
      <c r="F8" s="26"/>
      <c r="G8" s="24"/>
    </row>
    <row r="9" spans="1:7" ht="16.5">
      <c r="A9" s="8" t="s">
        <v>4</v>
      </c>
      <c r="B9" s="27">
        <v>254</v>
      </c>
      <c r="C9" s="27">
        <v>275</v>
      </c>
      <c r="D9" s="28">
        <f>C9/B9*100</f>
        <v>108.26771653543308</v>
      </c>
      <c r="E9" s="29">
        <v>807</v>
      </c>
      <c r="F9" s="29">
        <v>941</v>
      </c>
      <c r="G9" s="30">
        <f>F9/E9*100</f>
        <v>116.60470879801734</v>
      </c>
    </row>
    <row r="10" spans="1:7" ht="16.5">
      <c r="A10" s="10"/>
      <c r="B10" s="25"/>
      <c r="C10" s="25"/>
      <c r="D10" s="28"/>
      <c r="E10" s="26"/>
      <c r="F10" s="26"/>
      <c r="G10" s="30"/>
    </row>
    <row r="11" spans="1:7" ht="16.5">
      <c r="A11" s="8" t="s">
        <v>5</v>
      </c>
      <c r="B11" s="27">
        <v>239</v>
      </c>
      <c r="C11" s="27">
        <v>160</v>
      </c>
      <c r="D11" s="28">
        <f>C11/B11*100</f>
        <v>66.94560669456067</v>
      </c>
      <c r="E11" s="29">
        <v>1945</v>
      </c>
      <c r="F11" s="29">
        <v>1700</v>
      </c>
      <c r="G11" s="30">
        <f>F11/E11*100</f>
        <v>87.40359897172236</v>
      </c>
    </row>
    <row r="12" spans="1:7" ht="16.5">
      <c r="A12" s="10" t="s">
        <v>6</v>
      </c>
      <c r="B12" s="31">
        <v>118</v>
      </c>
      <c r="C12" s="31">
        <v>122</v>
      </c>
      <c r="D12" s="32">
        <f>C12/B12*100</f>
        <v>103.38983050847457</v>
      </c>
      <c r="E12" s="33">
        <v>866</v>
      </c>
      <c r="F12" s="33">
        <v>911</v>
      </c>
      <c r="G12" s="34">
        <f>F12/E12*100</f>
        <v>105.19630484988454</v>
      </c>
    </row>
    <row r="13" spans="1:7" ht="16.5">
      <c r="A13" s="10"/>
      <c r="B13" s="27"/>
      <c r="C13" s="27"/>
      <c r="D13" s="28"/>
      <c r="E13" s="29"/>
      <c r="F13" s="29"/>
      <c r="G13" s="30"/>
    </row>
    <row r="14" spans="1:7" ht="16.5">
      <c r="A14" s="8" t="s">
        <v>7</v>
      </c>
      <c r="B14" s="25">
        <v>3608</v>
      </c>
      <c r="C14" s="25">
        <v>2803</v>
      </c>
      <c r="D14" s="28">
        <f>C14/B14*100</f>
        <v>77.68847006651885</v>
      </c>
      <c r="E14" s="26">
        <v>33399</v>
      </c>
      <c r="F14" s="26">
        <v>26887</v>
      </c>
      <c r="G14" s="30">
        <f>F14/E14*100</f>
        <v>80.50241025180395</v>
      </c>
    </row>
    <row r="15" spans="1:7" ht="16.5">
      <c r="A15" s="10" t="s">
        <v>6</v>
      </c>
      <c r="B15" s="35">
        <v>3247</v>
      </c>
      <c r="C15" s="35">
        <v>2511</v>
      </c>
      <c r="D15" s="32">
        <f>C15/B15*100</f>
        <v>77.33292269787496</v>
      </c>
      <c r="E15" s="36">
        <v>30621</v>
      </c>
      <c r="F15" s="36">
        <v>24180</v>
      </c>
      <c r="G15" s="34">
        <f>F15/E15*100</f>
        <v>78.96541589105516</v>
      </c>
    </row>
    <row r="16" spans="1:7" ht="16.5">
      <c r="A16" s="10"/>
      <c r="B16" s="25"/>
      <c r="C16" s="25"/>
      <c r="D16" s="28"/>
      <c r="E16" s="26"/>
      <c r="F16" s="26"/>
      <c r="G16" s="30"/>
    </row>
    <row r="17" spans="1:7" ht="17.25" thickBot="1">
      <c r="A17" s="12" t="s">
        <v>8</v>
      </c>
      <c r="B17" s="27">
        <v>214</v>
      </c>
      <c r="C17" s="27">
        <v>168</v>
      </c>
      <c r="D17" s="28">
        <f>C17/B17*100</f>
        <v>78.50467289719626</v>
      </c>
      <c r="E17" s="29">
        <v>2355</v>
      </c>
      <c r="F17" s="29">
        <v>1072</v>
      </c>
      <c r="G17" s="30">
        <f>F17/E17*100</f>
        <v>45.52016985138005</v>
      </c>
    </row>
  </sheetData>
  <sheetProtection/>
  <mergeCells count="6">
    <mergeCell ref="A1:G2"/>
    <mergeCell ref="F4:G4"/>
    <mergeCell ref="D5:D6"/>
    <mergeCell ref="G5:G6"/>
    <mergeCell ref="E6:F6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user</cp:lastModifiedBy>
  <dcterms:created xsi:type="dcterms:W3CDTF">2009-03-11T13:07:20Z</dcterms:created>
  <dcterms:modified xsi:type="dcterms:W3CDTF">2016-09-21T07:03:25Z</dcterms:modified>
  <cp:category/>
  <cp:version/>
  <cp:contentType/>
  <cp:contentStatus/>
</cp:coreProperties>
</file>