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<sst xmlns="http://schemas.openxmlformats.org/spreadsheetml/2006/main" count="19" uniqueCount="15">
  <si>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</si>
  <si>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</si>
  <si>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</si>
  <si>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</si>
  <si>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</si>
  <si>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</si>
  <si>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</si>
  <si>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</si>
  <si>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</si>
  <si>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2015г.</t>
  </si>
  <si>
    <t>2016г.</t>
  </si>
  <si>
    <t>2016г.% к 2015г.</t>
  </si>
  <si>
    <t>май</t>
  </si>
  <si>
    <t>5 мес.</t>
  </si>
  <si>
    <t>Информация об объемах перевозимых грузов по ЛЖД
за май 2015 и 2016 года и за 5 месяцев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</si>
</sst>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\pasts\STATIST\Zukova\Info%20par%20kravu%20apjomiem\2016\INFORMACIJA%20JANV%20DEC%20201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n.16"/>
      <sheetName val="Febr.16"/>
      <sheetName val="Marts.16"/>
      <sheetName val="Apr.16 "/>
      <sheetName val="Maijs16"/>
      <sheetName val="Jūnijs 16"/>
      <sheetName val="Jūlijs 15"/>
      <sheetName val="Augusts 15"/>
      <sheetName val="Septembris 15"/>
      <sheetName val="Oktobris 15 "/>
      <sheetName val="Novembris 15 "/>
      <sheetName val="Decembris 15 "/>
      <sheetName val="Cements"/>
    </sheetNames>
    <sheetDataSet>
      <sheetData sheetId="0">
        <row r="9">
          <cell r="F9">
            <v>447</v>
          </cell>
        </row>
        <row r="11">
          <cell r="F11">
            <v>824</v>
          </cell>
        </row>
        <row r="12">
          <cell r="F12">
            <v>409</v>
          </cell>
        </row>
        <row r="14">
          <cell r="F14">
            <v>14823</v>
          </cell>
        </row>
        <row r="15">
          <cell r="F15">
            <v>13453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5.28125" style="0" customWidth="1"/>
  </cols>
  <sheetData>
    <row r="1" spans="1:7" ht="12.75">
      <c r="A1" s="32" t="s">
        <v>14</v>
      </c>
      <c r="B1" s="32"/>
      <c r="C1" s="32"/>
      <c r="D1" s="32"/>
      <c r="E1" s="32"/>
      <c r="F1" s="32"/>
      <c r="G1" s="32"/>
    </row>
    <row r="2" spans="1:7" ht="27.75" customHeight="1">
      <c r="A2" s="32"/>
      <c r="B2" s="32"/>
      <c r="C2" s="32"/>
      <c r="D2" s="32"/>
      <c r="E2" s="32"/>
      <c r="F2" s="32"/>
      <c r="G2" s="32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3" t="s">
        <v>1</v>
      </c>
      <c r="G4" s="33"/>
    </row>
    <row r="5" spans="1:7" ht="15.75">
      <c r="A5" s="5"/>
      <c r="B5" s="6" t="s">
        <v>9</v>
      </c>
      <c r="C5" s="6" t="s">
        <v>10</v>
      </c>
      <c r="D5" s="34" t="s">
        <v>11</v>
      </c>
      <c r="E5" s="6" t="s">
        <v>9</v>
      </c>
      <c r="F5" s="6" t="s">
        <v>10</v>
      </c>
      <c r="G5" s="34" t="s">
        <v>11</v>
      </c>
    </row>
    <row r="6" spans="1:7" ht="16.5" thickBot="1">
      <c r="A6" s="7"/>
      <c r="B6" s="38" t="s">
        <v>12</v>
      </c>
      <c r="C6" s="39"/>
      <c r="D6" s="35"/>
      <c r="E6" s="36" t="s">
        <v>13</v>
      </c>
      <c r="F6" s="37"/>
      <c r="G6" s="35"/>
    </row>
    <row r="7" spans="1:7" ht="15.75">
      <c r="A7" s="11" t="s">
        <v>2</v>
      </c>
      <c r="B7" s="14">
        <f>B9+B11+B14+B17</f>
        <v>4574</v>
      </c>
      <c r="C7" s="13">
        <f>C9+C11+C14+C17</f>
        <v>3747</v>
      </c>
      <c r="D7" s="15">
        <f>C7/B7*100</f>
        <v>81.91954525579361</v>
      </c>
      <c r="E7" s="16">
        <f>E9+E11+E14+E17</f>
        <v>25760</v>
      </c>
      <c r="F7" s="13">
        <f>F9+F11+F14+F17</f>
        <v>20362</v>
      </c>
      <c r="G7" s="17">
        <f>F7/E7*100</f>
        <v>79.04503105590062</v>
      </c>
    </row>
    <row r="8" spans="1:7" ht="15.75">
      <c r="A8" s="9" t="s">
        <v>3</v>
      </c>
      <c r="B8" s="18"/>
      <c r="C8" s="19"/>
      <c r="D8" s="15"/>
      <c r="E8" s="20"/>
      <c r="F8" s="21"/>
      <c r="G8" s="17"/>
    </row>
    <row r="9" spans="1:7" ht="15.75">
      <c r="A9" s="8" t="s">
        <v>4</v>
      </c>
      <c r="B9" s="22">
        <v>73</v>
      </c>
      <c r="C9" s="22">
        <v>79</v>
      </c>
      <c r="D9" s="23">
        <f>C9/B9*100</f>
        <v>108.21917808219179</v>
      </c>
      <c r="E9" s="24">
        <v>431</v>
      </c>
      <c r="F9" s="24">
        <f>C9+'[1]Sheet1'!F9</f>
        <v>526</v>
      </c>
      <c r="G9" s="17">
        <f>F9/E9*100</f>
        <v>122.0417633410673</v>
      </c>
    </row>
    <row r="10" spans="1:7" ht="15.75">
      <c r="A10" s="10"/>
      <c r="B10" s="19"/>
      <c r="C10" s="19"/>
      <c r="D10" s="15"/>
      <c r="E10" s="25"/>
      <c r="F10" s="25"/>
      <c r="G10" s="17"/>
    </row>
    <row r="11" spans="1:7" ht="15.75">
      <c r="A11" s="8" t="s">
        <v>5</v>
      </c>
      <c r="B11" s="22">
        <v>259</v>
      </c>
      <c r="C11" s="22">
        <v>267</v>
      </c>
      <c r="D11" s="15">
        <f>C11/B11*100</f>
        <v>103.08880308880308</v>
      </c>
      <c r="E11" s="24">
        <v>1187</v>
      </c>
      <c r="F11" s="24">
        <f>C11+'[1]Sheet1'!F11</f>
        <v>1091</v>
      </c>
      <c r="G11" s="17">
        <f>F11/E11*100</f>
        <v>91.91238416175231</v>
      </c>
    </row>
    <row r="12" spans="1:7" ht="15.75">
      <c r="A12" s="10" t="s">
        <v>6</v>
      </c>
      <c r="B12" s="26">
        <v>137</v>
      </c>
      <c r="C12" s="26">
        <v>129</v>
      </c>
      <c r="D12" s="15">
        <f>C12/B12*100</f>
        <v>94.16058394160584</v>
      </c>
      <c r="E12" s="27">
        <v>491</v>
      </c>
      <c r="F12" s="27">
        <f>C12+'[1]Sheet1'!F12</f>
        <v>538</v>
      </c>
      <c r="G12" s="17">
        <f>F12/E12*100</f>
        <v>109.57230142566192</v>
      </c>
    </row>
    <row r="13" spans="1:7" ht="15.75">
      <c r="A13" s="10"/>
      <c r="B13" s="22"/>
      <c r="C13" s="22"/>
      <c r="D13" s="15"/>
      <c r="E13" s="28"/>
      <c r="F13" s="28"/>
      <c r="G13" s="17"/>
    </row>
    <row r="14" spans="1:7" ht="15.75">
      <c r="A14" s="8" t="s">
        <v>7</v>
      </c>
      <c r="B14" s="19">
        <v>3914</v>
      </c>
      <c r="C14" s="19">
        <v>3290</v>
      </c>
      <c r="D14" s="15">
        <f>C14/B14*100</f>
        <v>84.05723045477772</v>
      </c>
      <c r="E14" s="29">
        <v>22596</v>
      </c>
      <c r="F14" s="29">
        <f>C14+'[1]Sheet1'!F14</f>
        <v>18113</v>
      </c>
      <c r="G14" s="17">
        <f>F14/E14*100</f>
        <v>80.16020534607895</v>
      </c>
    </row>
    <row r="15" spans="1:7" ht="15.75">
      <c r="A15" s="10" t="s">
        <v>6</v>
      </c>
      <c r="B15" s="30">
        <v>3616</v>
      </c>
      <c r="C15" s="30">
        <v>2927</v>
      </c>
      <c r="D15" s="15">
        <f>C15/B15*100</f>
        <v>80.945796460177</v>
      </c>
      <c r="E15" s="31">
        <v>20837</v>
      </c>
      <c r="F15" s="31">
        <f>C15+'[1]Sheet1'!F15</f>
        <v>16380</v>
      </c>
      <c r="G15" s="17">
        <f>F15/E15*100</f>
        <v>78.61016461102845</v>
      </c>
    </row>
    <row r="16" spans="1:7" ht="15.75">
      <c r="A16" s="10"/>
      <c r="B16" s="19"/>
      <c r="C16" s="19"/>
      <c r="D16" s="15"/>
      <c r="E16" s="29"/>
      <c r="F16" s="29"/>
      <c r="G16" s="17"/>
    </row>
    <row r="17" spans="1:7" ht="16.5" thickBot="1">
      <c r="A17" s="12" t="s">
        <v>8</v>
      </c>
      <c r="B17" s="22">
        <v>328</v>
      </c>
      <c r="C17" s="22">
        <v>111</v>
      </c>
      <c r="D17" s="15">
        <f>C17/B17*100</f>
        <v>33.84146341463415</v>
      </c>
      <c r="E17" s="28">
        <v>1546</v>
      </c>
      <c r="F17" s="28">
        <v>632</v>
      </c>
      <c r="G17" s="17">
        <f>F17/E17*100</f>
        <v>40.879689521345405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2016-06-08T12:35:50Z</dcterms:modified>
  <cp:category/>
  <cp:version/>
  <cp:contentType/>
  <cp:contentStatus/>
</cp:coreProperties>
</file>