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<sst xmlns="http://schemas.openxmlformats.org/spreadsheetml/2006/main" count="36" uniqueCount="31">
  <si>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 xml:space="preserve"> </t>
  </si>
  <si>
    <t>тыс.тонн</t>
  </si>
  <si>
    <t>Перевезено грузов </t>
  </si>
  <si>
    <t>в том числе:</t>
  </si>
  <si>
    <t>внутренние перевозки</t>
  </si>
  <si>
    <t>экспортные перевозки</t>
  </si>
  <si>
    <t>в т.ч. через припортовые станции</t>
  </si>
  <si>
    <t>импортные перевозки</t>
  </si>
  <si>
    <t>сухопутный транзит</t>
  </si>
  <si>
    <t>2015г.</t>
  </si>
  <si>
    <t>2016г.</t>
  </si>
  <si>
    <t>2016г.% к 2015г.</t>
  </si>
  <si>
    <t>2 мес.</t>
  </si>
  <si>
    <t>февраль</t>
  </si>
  <si>
    <t>Информация об объемах перевозимых грузов по ЛЖД
за февраль 2015 и 2016 года и за 2 месяца</t>
  </si>
  <si>
    <t>-</t>
  </si>
  <si>
    <t>Перевезено грузов</t>
  </si>
  <si>
    <t>по видам груза:</t>
  </si>
  <si>
    <t>нефть и нефтепродукты</t>
  </si>
  <si>
    <t>в т.ч. нефть-сырец</t>
  </si>
  <si>
    <t>чернные металлы</t>
  </si>
  <si>
    <t>минеральные удобрения</t>
  </si>
  <si>
    <t>минеральные вещества</t>
  </si>
  <si>
    <t>в т.ч. цемент</t>
  </si>
  <si>
    <t>химические грузы</t>
  </si>
  <si>
    <t>каменный уголь</t>
  </si>
  <si>
    <t>сахар</t>
  </si>
  <si>
    <t>зерно и мучные продукты</t>
  </si>
  <si>
    <t>руда</t>
  </si>
  <si>
    <t>другое</t>
  </si>
  <si>
    <t>лесоматериалы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</si>
</sst>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>
        <color indexed="8"/>
      </right>
      <top style="thin"/>
      <bottom/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24" borderId="13" xfId="0" applyFont="1" applyFill="1" applyBorder="1" applyAlignment="1">
      <alignment/>
    </xf>
    <xf numFmtId="0" fontId="4" fillId="24" borderId="13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3" fillId="24" borderId="14" xfId="0" applyFont="1" applyFill="1" applyBorder="1" applyAlignment="1">
      <alignment/>
    </xf>
    <xf numFmtId="0" fontId="23" fillId="0" borderId="15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164" fontId="21" fillId="0" borderId="24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164" fontId="22" fillId="0" borderId="24" xfId="0" applyNumberFormat="1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164" fontId="24" fillId="0" borderId="30" xfId="0" applyNumberFormat="1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3" fillId="0" borderId="23" xfId="0" applyFont="1" applyBorder="1" applyAlignment="1">
      <alignment horizontal="center"/>
    </xf>
    <xf numFmtId="164" fontId="24" fillId="0" borderId="24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164" fontId="22" fillId="0" borderId="24" xfId="0" applyNumberFormat="1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164" fontId="23" fillId="0" borderId="24" xfId="0" applyNumberFormat="1" applyFont="1" applyFill="1" applyBorder="1" applyAlignment="1">
      <alignment horizontal="center"/>
    </xf>
    <xf numFmtId="164" fontId="22" fillId="0" borderId="31" xfId="0" applyNumberFormat="1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164" fontId="22" fillId="0" borderId="33" xfId="0" applyNumberFormat="1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0" fillId="0" borderId="23" xfId="0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7">
      <selection activeCell="O23" sqref="O23"/>
    </sheetView>
  </sheetViews>
  <sheetFormatPr defaultColWidth="9.140625" defaultRowHeight="12.75"/>
  <cols>
    <col min="1" max="1" width="35.28125" style="0" customWidth="1"/>
  </cols>
  <sheetData>
    <row r="1" spans="1:7" ht="12.75">
      <c r="A1" s="13" t="s">
        <v>14</v>
      </c>
      <c r="B1" s="13"/>
      <c r="C1" s="13"/>
      <c r="D1" s="13"/>
      <c r="E1" s="13"/>
      <c r="F1" s="13"/>
      <c r="G1" s="13"/>
    </row>
    <row r="2" spans="1:7" ht="27.75" customHeight="1">
      <c r="A2" s="13"/>
      <c r="B2" s="13"/>
      <c r="C2" s="13"/>
      <c r="D2" s="13"/>
      <c r="E2" s="13"/>
      <c r="F2" s="13"/>
      <c r="G2" s="13"/>
    </row>
    <row r="3" spans="1:7" ht="18.75">
      <c r="A3" s="1"/>
      <c r="B3" s="1"/>
      <c r="C3" s="1"/>
      <c r="D3" s="1"/>
      <c r="E3" s="1"/>
      <c r="F3" s="1"/>
      <c r="G3" s="1"/>
    </row>
    <row r="4" spans="1:7" ht="16.5" thickBot="1">
      <c r="A4" s="2"/>
      <c r="B4" s="3" t="s">
        <v>0</v>
      </c>
      <c r="C4" s="4"/>
      <c r="D4" s="4"/>
      <c r="E4" s="3"/>
      <c r="F4" s="14" t="s">
        <v>1</v>
      </c>
      <c r="G4" s="14"/>
    </row>
    <row r="5" spans="1:7" ht="15.75">
      <c r="A5" s="5"/>
      <c r="B5" s="6" t="s">
        <v>9</v>
      </c>
      <c r="C5" s="6" t="s">
        <v>10</v>
      </c>
      <c r="D5" s="15" t="s">
        <v>11</v>
      </c>
      <c r="E5" s="6" t="s">
        <v>9</v>
      </c>
      <c r="F5" s="6" t="s">
        <v>10</v>
      </c>
      <c r="G5" s="15" t="s">
        <v>11</v>
      </c>
    </row>
    <row r="6" spans="1:7" ht="16.5" thickBot="1">
      <c r="A6" s="7"/>
      <c r="B6" s="19" t="s">
        <v>13</v>
      </c>
      <c r="C6" s="20"/>
      <c r="D6" s="16"/>
      <c r="E6" s="17" t="s">
        <v>12</v>
      </c>
      <c r="F6" s="18"/>
      <c r="G6" s="16"/>
    </row>
    <row r="7" spans="1:7" ht="15.75">
      <c r="A7" s="11" t="s">
        <v>2</v>
      </c>
      <c r="B7" s="21">
        <f>B9+B11+B14+B17</f>
        <v>5749</v>
      </c>
      <c r="C7" s="22">
        <f>C9+C11+C14+C17</f>
        <v>4255</v>
      </c>
      <c r="D7" s="23">
        <f>C7/B7*100</f>
        <v>74.01287180379197</v>
      </c>
      <c r="E7" s="24">
        <f>E9+E11+E14+E17</f>
        <v>16380</v>
      </c>
      <c r="F7" s="25">
        <f>F9+F11+F14+F17</f>
        <v>13004</v>
      </c>
      <c r="G7" s="23">
        <f>F7/E7*100</f>
        <v>79.38949938949939</v>
      </c>
    </row>
    <row r="8" spans="1:7" ht="15.75">
      <c r="A8" s="9" t="s">
        <v>3</v>
      </c>
      <c r="B8" s="26"/>
      <c r="C8" s="27"/>
      <c r="D8" s="23"/>
      <c r="E8" s="28"/>
      <c r="F8" s="29"/>
      <c r="G8" s="23"/>
    </row>
    <row r="9" spans="1:7" ht="15.75">
      <c r="A9" s="8" t="s">
        <v>4</v>
      </c>
      <c r="B9" s="30">
        <v>82</v>
      </c>
      <c r="C9" s="31">
        <v>162</v>
      </c>
      <c r="D9" s="32">
        <f>C9/B9*100</f>
        <v>197.5609756097561</v>
      </c>
      <c r="E9" s="33">
        <v>266</v>
      </c>
      <c r="F9" s="34">
        <v>356</v>
      </c>
      <c r="G9" s="32">
        <f>F9/E9*100</f>
        <v>133.8345864661654</v>
      </c>
    </row>
    <row r="10" spans="1:7" ht="15.75">
      <c r="A10" s="10"/>
      <c r="B10" s="26"/>
      <c r="C10" s="27"/>
      <c r="D10" s="32"/>
      <c r="E10" s="28"/>
      <c r="F10" s="29"/>
      <c r="G10" s="32"/>
    </row>
    <row r="11" spans="1:7" ht="15.75">
      <c r="A11" s="8" t="s">
        <v>5</v>
      </c>
      <c r="B11" s="30">
        <v>218</v>
      </c>
      <c r="C11" s="31">
        <v>185</v>
      </c>
      <c r="D11" s="32">
        <f>C11/B11*100</f>
        <v>84.86238532110092</v>
      </c>
      <c r="E11" s="33">
        <v>695</v>
      </c>
      <c r="F11" s="34">
        <v>598</v>
      </c>
      <c r="G11" s="32">
        <f>F11/E11*100</f>
        <v>86.0431654676259</v>
      </c>
    </row>
    <row r="12" spans="1:7" ht="15.75">
      <c r="A12" s="10" t="s">
        <v>6</v>
      </c>
      <c r="B12" s="26">
        <v>90</v>
      </c>
      <c r="C12" s="27">
        <v>92</v>
      </c>
      <c r="D12" s="32">
        <f>C12/B12*100</f>
        <v>102.22222222222221</v>
      </c>
      <c r="E12" s="28">
        <v>257</v>
      </c>
      <c r="F12" s="29">
        <v>278</v>
      </c>
      <c r="G12" s="32">
        <f>F12/E12*100</f>
        <v>108.17120622568093</v>
      </c>
    </row>
    <row r="13" spans="1:7" ht="15.75">
      <c r="A13" s="10"/>
      <c r="B13" s="30"/>
      <c r="C13" s="31"/>
      <c r="D13" s="32"/>
      <c r="E13" s="33"/>
      <c r="F13" s="34"/>
      <c r="G13" s="32"/>
    </row>
    <row r="14" spans="1:7" ht="15.75">
      <c r="A14" s="8" t="s">
        <v>7</v>
      </c>
      <c r="B14" s="26">
        <v>5128</v>
      </c>
      <c r="C14" s="27">
        <v>3801</v>
      </c>
      <c r="D14" s="32">
        <f>C14/B14*100</f>
        <v>74.12246489859594</v>
      </c>
      <c r="E14" s="28">
        <v>14571</v>
      </c>
      <c r="F14" s="29">
        <v>11622</v>
      </c>
      <c r="G14" s="32">
        <f>F14/E14*100</f>
        <v>79.76116944616018</v>
      </c>
    </row>
    <row r="15" spans="1:7" ht="15.75">
      <c r="A15" s="10" t="s">
        <v>6</v>
      </c>
      <c r="B15" s="30">
        <v>4795</v>
      </c>
      <c r="C15" s="31">
        <v>3415</v>
      </c>
      <c r="D15" s="32">
        <f>C15/B15*100</f>
        <v>71.22002085505736</v>
      </c>
      <c r="E15" s="33">
        <v>13465</v>
      </c>
      <c r="F15" s="34">
        <v>10560</v>
      </c>
      <c r="G15" s="32">
        <f>F15/E15*100</f>
        <v>78.42554771630152</v>
      </c>
    </row>
    <row r="16" spans="1:7" ht="15.75">
      <c r="A16" s="10"/>
      <c r="B16" s="26"/>
      <c r="C16" s="27"/>
      <c r="D16" s="32"/>
      <c r="E16" s="28"/>
      <c r="F16" s="29"/>
      <c r="G16" s="32"/>
    </row>
    <row r="17" spans="1:7" ht="15.75">
      <c r="A17" s="58" t="s">
        <v>8</v>
      </c>
      <c r="B17" s="30">
        <v>321</v>
      </c>
      <c r="C17" s="31">
        <v>107</v>
      </c>
      <c r="D17" s="32">
        <f>C17/B17*100</f>
        <v>33.33333333333333</v>
      </c>
      <c r="E17" s="33">
        <v>848</v>
      </c>
      <c r="F17" s="34">
        <v>428</v>
      </c>
      <c r="G17" s="32">
        <f>F17/E17*100</f>
        <v>50.47169811320755</v>
      </c>
    </row>
    <row r="18" spans="1:7" ht="15.75">
      <c r="A18" s="59"/>
      <c r="B18" s="52"/>
      <c r="C18" s="27"/>
      <c r="D18" s="23"/>
      <c r="E18" s="28"/>
      <c r="F18" s="29"/>
      <c r="G18" s="23"/>
    </row>
    <row r="19" spans="1:12" ht="15.75">
      <c r="A19" s="63" t="s">
        <v>16</v>
      </c>
      <c r="B19" s="53"/>
      <c r="C19" s="31"/>
      <c r="D19" s="23"/>
      <c r="E19" s="33"/>
      <c r="F19" s="34"/>
      <c r="G19" s="23"/>
      <c r="I19" s="60"/>
      <c r="J19" s="60"/>
      <c r="K19" s="61"/>
      <c r="L19" s="65"/>
    </row>
    <row r="20" spans="1:12" ht="15.75">
      <c r="A20" s="63" t="s">
        <v>17</v>
      </c>
      <c r="B20" s="52"/>
      <c r="C20" s="27"/>
      <c r="D20" s="23"/>
      <c r="E20" s="28"/>
      <c r="F20" s="29"/>
      <c r="G20" s="23"/>
      <c r="I20" s="60"/>
      <c r="J20" s="60"/>
      <c r="K20" s="61"/>
      <c r="L20" s="65"/>
    </row>
    <row r="21" spans="1:12" ht="15.75">
      <c r="A21" s="64" t="s">
        <v>18</v>
      </c>
      <c r="B21" s="53">
        <v>2404</v>
      </c>
      <c r="C21" s="31">
        <v>1538</v>
      </c>
      <c r="D21" s="32">
        <f>C21/B21*100</f>
        <v>63.97670549084859</v>
      </c>
      <c r="E21" s="33">
        <v>6575</v>
      </c>
      <c r="F21" s="34">
        <v>5204</v>
      </c>
      <c r="G21" s="32">
        <f>F21/E21*100</f>
        <v>79.14828897338403</v>
      </c>
      <c r="I21" s="61"/>
      <c r="J21" s="61"/>
      <c r="K21" s="61"/>
      <c r="L21" s="65"/>
    </row>
    <row r="22" spans="1:12" ht="15.75">
      <c r="A22" s="64" t="s">
        <v>19</v>
      </c>
      <c r="B22" s="54">
        <v>0</v>
      </c>
      <c r="C22" s="12">
        <v>0</v>
      </c>
      <c r="D22" s="35"/>
      <c r="E22" s="36">
        <v>0</v>
      </c>
      <c r="F22" s="37">
        <v>0</v>
      </c>
      <c r="G22" s="35"/>
      <c r="I22" s="62"/>
      <c r="J22" s="62"/>
      <c r="K22" s="62"/>
      <c r="L22" s="65"/>
    </row>
    <row r="23" spans="1:12" ht="15.75">
      <c r="A23" s="64"/>
      <c r="B23" s="55"/>
      <c r="C23" s="38"/>
      <c r="D23" s="39"/>
      <c r="E23" s="40"/>
      <c r="F23" s="41"/>
      <c r="G23" s="39"/>
      <c r="I23" s="62"/>
      <c r="J23" s="62"/>
      <c r="K23" s="62"/>
      <c r="L23" s="65"/>
    </row>
    <row r="24" spans="1:12" ht="15.75">
      <c r="A24" s="64" t="s">
        <v>20</v>
      </c>
      <c r="B24" s="53">
        <v>103</v>
      </c>
      <c r="C24" s="31">
        <v>188</v>
      </c>
      <c r="D24" s="32">
        <f>C24/B24*100</f>
        <v>182.5242718446602</v>
      </c>
      <c r="E24" s="33">
        <v>399</v>
      </c>
      <c r="F24" s="34">
        <v>405</v>
      </c>
      <c r="G24" s="32">
        <f>F24/E24*100</f>
        <v>101.50375939849626</v>
      </c>
      <c r="I24" s="61"/>
      <c r="J24" s="61"/>
      <c r="K24" s="61"/>
      <c r="L24" s="65"/>
    </row>
    <row r="25" spans="1:12" ht="15.75">
      <c r="A25" s="64"/>
      <c r="B25" s="52"/>
      <c r="C25" s="27"/>
      <c r="D25" s="32"/>
      <c r="E25" s="28"/>
      <c r="F25" s="29"/>
      <c r="G25" s="32"/>
      <c r="I25" s="61"/>
      <c r="J25" s="61"/>
      <c r="K25" s="61"/>
      <c r="L25" s="65"/>
    </row>
    <row r="26" spans="1:12" ht="15.75">
      <c r="A26" s="64" t="s">
        <v>21</v>
      </c>
      <c r="B26" s="53">
        <v>369</v>
      </c>
      <c r="C26" s="31">
        <v>315</v>
      </c>
      <c r="D26" s="32">
        <f>C26/B26*100</f>
        <v>85.36585365853658</v>
      </c>
      <c r="E26" s="33">
        <v>1127</v>
      </c>
      <c r="F26" s="34">
        <v>1089</v>
      </c>
      <c r="G26" s="32">
        <f>F26/E26*100</f>
        <v>96.6282165039929</v>
      </c>
      <c r="I26" s="61"/>
      <c r="J26" s="61"/>
      <c r="K26" s="61"/>
      <c r="L26" s="65"/>
    </row>
    <row r="27" spans="1:12" ht="15.75">
      <c r="A27" s="64"/>
      <c r="B27" s="52"/>
      <c r="C27" s="27"/>
      <c r="D27" s="32"/>
      <c r="E27" s="28"/>
      <c r="F27" s="29"/>
      <c r="G27" s="32"/>
      <c r="I27" s="61"/>
      <c r="J27" s="61"/>
      <c r="K27" s="61"/>
      <c r="L27" s="65"/>
    </row>
    <row r="28" spans="1:12" ht="15.75">
      <c r="A28" s="64" t="s">
        <v>22</v>
      </c>
      <c r="B28" s="56">
        <v>78</v>
      </c>
      <c r="C28" s="42">
        <v>19</v>
      </c>
      <c r="D28" s="43">
        <f>C28/B28*100</f>
        <v>24.358974358974358</v>
      </c>
      <c r="E28" s="44">
        <v>229</v>
      </c>
      <c r="F28" s="45">
        <v>79</v>
      </c>
      <c r="G28" s="43">
        <f>F28/E28*100</f>
        <v>34.49781659388647</v>
      </c>
      <c r="I28" s="61"/>
      <c r="J28" s="61"/>
      <c r="K28" s="61"/>
      <c r="L28" s="65"/>
    </row>
    <row r="29" spans="1:12" ht="15.75">
      <c r="A29" s="64" t="s">
        <v>23</v>
      </c>
      <c r="B29" s="54">
        <v>33</v>
      </c>
      <c r="C29" s="12">
        <v>7</v>
      </c>
      <c r="D29" s="43">
        <f>C29/B29*100</f>
        <v>21.21212121212121</v>
      </c>
      <c r="E29" s="36">
        <v>66</v>
      </c>
      <c r="F29" s="37">
        <v>36</v>
      </c>
      <c r="G29" s="46">
        <f>F29/E29*100</f>
        <v>54.54545454545454</v>
      </c>
      <c r="I29" s="62"/>
      <c r="J29" s="62"/>
      <c r="K29" s="62"/>
      <c r="L29" s="65"/>
    </row>
    <row r="30" spans="1:12" ht="15.75">
      <c r="A30" s="64"/>
      <c r="B30" s="53"/>
      <c r="C30" s="31"/>
      <c r="D30" s="32"/>
      <c r="E30" s="33"/>
      <c r="F30" s="34"/>
      <c r="G30" s="32"/>
      <c r="I30" s="61"/>
      <c r="J30" s="61"/>
      <c r="K30" s="61"/>
      <c r="L30" s="65"/>
    </row>
    <row r="31" spans="1:12" ht="15.75">
      <c r="A31" s="64" t="s">
        <v>30</v>
      </c>
      <c r="B31" s="53">
        <v>134</v>
      </c>
      <c r="C31" s="31">
        <v>149</v>
      </c>
      <c r="D31" s="32">
        <f>C31/B31*100</f>
        <v>111.19402985074626</v>
      </c>
      <c r="E31" s="33">
        <v>323</v>
      </c>
      <c r="F31" s="34">
        <v>379</v>
      </c>
      <c r="G31" s="32">
        <f>F31/E31*100</f>
        <v>117.3374613003096</v>
      </c>
      <c r="I31" s="61"/>
      <c r="J31" s="61"/>
      <c r="K31" s="61"/>
      <c r="L31" s="65"/>
    </row>
    <row r="32" spans="1:12" ht="15.75">
      <c r="A32" s="64"/>
      <c r="B32" s="52"/>
      <c r="C32" s="27"/>
      <c r="D32" s="32"/>
      <c r="E32" s="28"/>
      <c r="F32" s="29"/>
      <c r="G32" s="32"/>
      <c r="I32" s="61"/>
      <c r="J32" s="61"/>
      <c r="K32" s="61"/>
      <c r="L32" s="65"/>
    </row>
    <row r="33" spans="1:12" ht="15.75">
      <c r="A33" s="64" t="s">
        <v>24</v>
      </c>
      <c r="B33" s="53">
        <v>144</v>
      </c>
      <c r="C33" s="31">
        <v>123</v>
      </c>
      <c r="D33" s="32">
        <f>C33/B33*100</f>
        <v>85.41666666666666</v>
      </c>
      <c r="E33" s="33">
        <v>397</v>
      </c>
      <c r="F33" s="34">
        <v>397</v>
      </c>
      <c r="G33" s="32">
        <f>F33/E33*100</f>
        <v>100</v>
      </c>
      <c r="I33" s="61"/>
      <c r="J33" s="61"/>
      <c r="K33" s="61"/>
      <c r="L33" s="65"/>
    </row>
    <row r="34" spans="1:12" ht="15.75">
      <c r="A34" s="64"/>
      <c r="B34" s="52"/>
      <c r="C34" s="27"/>
      <c r="D34" s="32"/>
      <c r="E34" s="28"/>
      <c r="F34" s="29"/>
      <c r="G34" s="47"/>
      <c r="I34" s="61"/>
      <c r="J34" s="61"/>
      <c r="K34" s="61"/>
      <c r="L34" s="65"/>
    </row>
    <row r="35" spans="1:12" ht="15.75">
      <c r="A35" s="64" t="s">
        <v>25</v>
      </c>
      <c r="B35" s="53">
        <v>2131</v>
      </c>
      <c r="C35" s="31">
        <v>1373</v>
      </c>
      <c r="D35" s="32">
        <f>C35/B35*100</f>
        <v>64.42984514312529</v>
      </c>
      <c r="E35" s="33">
        <v>6036</v>
      </c>
      <c r="F35" s="34">
        <v>3864</v>
      </c>
      <c r="G35" s="32">
        <f>F35/E35*100</f>
        <v>64.01590457256461</v>
      </c>
      <c r="I35" s="61"/>
      <c r="J35" s="61"/>
      <c r="K35" s="61"/>
      <c r="L35" s="65"/>
    </row>
    <row r="36" spans="1:12" ht="15.75">
      <c r="A36" s="64"/>
      <c r="B36" s="52"/>
      <c r="C36" s="27"/>
      <c r="D36" s="32"/>
      <c r="E36" s="28"/>
      <c r="F36" s="29"/>
      <c r="G36" s="32"/>
      <c r="I36" s="61"/>
      <c r="J36" s="61"/>
      <c r="K36" s="61"/>
      <c r="L36" s="65"/>
    </row>
    <row r="37" spans="1:12" ht="15.75">
      <c r="A37" s="64" t="s">
        <v>26</v>
      </c>
      <c r="B37" s="53">
        <v>3</v>
      </c>
      <c r="C37" s="31">
        <v>19</v>
      </c>
      <c r="D37" s="32">
        <f>C37/B37*100</f>
        <v>633.3333333333333</v>
      </c>
      <c r="E37" s="33">
        <v>15</v>
      </c>
      <c r="F37" s="34">
        <v>58</v>
      </c>
      <c r="G37" s="32">
        <f>F37/E37*100</f>
        <v>386.6666666666667</v>
      </c>
      <c r="I37" s="61"/>
      <c r="J37" s="61"/>
      <c r="K37" s="61"/>
      <c r="L37" s="65"/>
    </row>
    <row r="38" spans="1:12" ht="15.75">
      <c r="A38" s="64"/>
      <c r="B38" s="52"/>
      <c r="C38" s="27"/>
      <c r="D38" s="32"/>
      <c r="E38" s="28"/>
      <c r="F38" s="29"/>
      <c r="G38" s="32"/>
      <c r="I38" s="61"/>
      <c r="J38" s="61"/>
      <c r="K38" s="61"/>
      <c r="L38" s="65"/>
    </row>
    <row r="39" spans="1:12" ht="15.75">
      <c r="A39" s="64" t="s">
        <v>27</v>
      </c>
      <c r="B39" s="53">
        <v>104</v>
      </c>
      <c r="C39" s="31">
        <v>206</v>
      </c>
      <c r="D39" s="32">
        <f>C39/B39*100</f>
        <v>198.0769230769231</v>
      </c>
      <c r="E39" s="33">
        <v>461</v>
      </c>
      <c r="F39" s="34">
        <v>525</v>
      </c>
      <c r="G39" s="32">
        <f>F39/E39*100</f>
        <v>113.88286334056399</v>
      </c>
      <c r="I39" s="61"/>
      <c r="J39" s="61"/>
      <c r="K39" s="61"/>
      <c r="L39" s="65"/>
    </row>
    <row r="40" spans="1:12" ht="15.75">
      <c r="A40" s="64"/>
      <c r="B40" s="52"/>
      <c r="C40" s="27"/>
      <c r="D40" s="32"/>
      <c r="E40" s="28"/>
      <c r="F40" s="29"/>
      <c r="G40" s="32"/>
      <c r="I40" s="61"/>
      <c r="J40" s="61"/>
      <c r="K40" s="61"/>
      <c r="L40" s="65"/>
    </row>
    <row r="41" spans="1:12" ht="15.75">
      <c r="A41" s="64" t="s">
        <v>28</v>
      </c>
      <c r="B41" s="53">
        <v>0</v>
      </c>
      <c r="C41" s="31">
        <v>1</v>
      </c>
      <c r="D41" s="32" t="s">
        <v>15</v>
      </c>
      <c r="E41" s="33">
        <v>0</v>
      </c>
      <c r="F41" s="34">
        <v>1</v>
      </c>
      <c r="G41" s="32" t="s">
        <v>15</v>
      </c>
      <c r="I41" s="61"/>
      <c r="J41" s="61"/>
      <c r="K41" s="61"/>
      <c r="L41" s="65"/>
    </row>
    <row r="42" spans="1:12" ht="15.75">
      <c r="A42" s="64"/>
      <c r="B42" s="52"/>
      <c r="C42" s="27"/>
      <c r="D42" s="32"/>
      <c r="E42" s="28"/>
      <c r="F42" s="29"/>
      <c r="G42" s="32"/>
      <c r="I42" s="61"/>
      <c r="J42" s="61"/>
      <c r="K42" s="61"/>
      <c r="L42" s="65"/>
    </row>
    <row r="43" spans="1:12" ht="16.5" thickBot="1">
      <c r="A43" s="64" t="s">
        <v>29</v>
      </c>
      <c r="B43" s="57">
        <v>279</v>
      </c>
      <c r="C43" s="48">
        <v>324</v>
      </c>
      <c r="D43" s="49">
        <f>C43/B43*100</f>
        <v>116.12903225806453</v>
      </c>
      <c r="E43" s="50">
        <v>818</v>
      </c>
      <c r="F43" s="51">
        <v>1003</v>
      </c>
      <c r="G43" s="49">
        <f>F43/E43*100</f>
        <v>122.61613691931541</v>
      </c>
      <c r="I43" s="61"/>
      <c r="J43" s="61"/>
      <c r="K43" s="61"/>
      <c r="L43" s="65"/>
    </row>
  </sheetData>
  <sheetProtection/>
  <mergeCells count="6">
    <mergeCell ref="A1:G2"/>
    <mergeCell ref="F4:G4"/>
    <mergeCell ref="D5:D6"/>
    <mergeCell ref="G5:G6"/>
    <mergeCell ref="E6:F6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ozolsm</dc:creator>
  <cp:keywords/>
  <dc:description/>
  <cp:lastModifiedBy>LDz User</cp:lastModifiedBy>
  <dcterms:created xsi:type="dcterms:W3CDTF">2009-03-11T13:07:20Z</dcterms:created>
  <dcterms:modified xsi:type="dcterms:W3CDTF">2016-05-11T05:50:30Z</dcterms:modified>
  <cp:category/>
  <cp:version/>
  <cp:contentType/>
  <cp:contentStatus/>
</cp:coreProperties>
</file>