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<sst xmlns="http://schemas.openxmlformats.org/spreadsheetml/2006/main" count="19" uniqueCount="15">
  <si>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</si>
  <si>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</si>
  <si>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</si>
  <si>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</si>
  <si>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</si>
  <si>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</si>
  <si>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</si>
  <si>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</si>
  <si>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</si>
  <si>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2014г.</t>
  </si>
  <si>
    <t>2015г.</t>
  </si>
  <si>
    <t>2015г.% к 2014г.</t>
  </si>
  <si>
    <t>Информация об объемах перевозимых грузов по ЛЖД
за декабрь 2014 и 2015 года и за 12 месяцев</t>
  </si>
  <si>
    <t>декабрь</t>
  </si>
  <si>
    <t>12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</si>
</sst>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1" fillId="0" borderId="16" xfId="55" applyFont="1" applyBorder="1" applyAlignment="1">
      <alignment horizontal="center"/>
      <protection/>
    </xf>
    <xf numFmtId="0" fontId="21" fillId="0" borderId="17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3" fillId="0" borderId="16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4" fillId="0" borderId="18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4" fillId="0" borderId="16" xfId="55" applyFont="1" applyBorder="1" applyAlignment="1">
      <alignment horizontal="center"/>
      <protection/>
    </xf>
    <xf numFmtId="0" fontId="23" fillId="0" borderId="20" xfId="55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164" fontId="21" fillId="0" borderId="27" xfId="55" applyNumberFormat="1" applyFont="1" applyBorder="1" applyAlignment="1">
      <alignment horizontal="center"/>
      <protection/>
    </xf>
    <xf numFmtId="164" fontId="25" fillId="0" borderId="27" xfId="55" applyNumberFormat="1" applyFont="1" applyBorder="1" applyAlignment="1">
      <alignment horizontal="center"/>
      <protection/>
    </xf>
    <xf numFmtId="0" fontId="23" fillId="0" borderId="16" xfId="55" applyFont="1" applyBorder="1" applyAlignment="1">
      <alignment horizontal="center"/>
      <protection/>
    </xf>
    <xf numFmtId="164" fontId="23" fillId="0" borderId="27" xfId="55" applyNumberFormat="1" applyFont="1" applyBorder="1" applyAlignment="1">
      <alignment horizontal="center"/>
      <protection/>
    </xf>
    <xf numFmtId="164" fontId="23" fillId="0" borderId="27" xfId="55" applyNumberFormat="1" applyFont="1" applyBorder="1" applyAlignment="1">
      <alignment horizontal="center"/>
      <protection/>
    </xf>
    <xf numFmtId="164" fontId="22" fillId="0" borderId="27" xfId="55" applyNumberFormat="1" applyFont="1" applyBorder="1" applyAlignment="1">
      <alignment horizontal="center"/>
      <protection/>
    </xf>
    <xf numFmtId="164" fontId="24" fillId="0" borderId="27" xfId="55" applyNumberFormat="1" applyFont="1" applyBorder="1" applyAlignment="1">
      <alignment horizontal="center"/>
      <protection/>
    </xf>
    <xf numFmtId="164" fontId="26" fillId="0" borderId="27" xfId="55" applyNumberFormat="1" applyFont="1" applyBorder="1" applyAlignment="1">
      <alignment horizontal="center"/>
      <protection/>
    </xf>
    <xf numFmtId="164" fontId="24" fillId="0" borderId="28" xfId="55" applyNumberFormat="1" applyFont="1" applyBorder="1" applyAlignment="1">
      <alignment horizontal="center"/>
      <protection/>
    </xf>
    <xf numFmtId="164" fontId="23" fillId="0" borderId="28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6" sqref="E6:F6"/>
    </sheetView>
  </sheetViews>
  <sheetFormatPr defaultColWidth="9.140625" defaultRowHeight="12.75"/>
  <cols>
    <col min="1" max="1" width="35.28125" style="0" customWidth="1"/>
  </cols>
  <sheetData>
    <row r="1" spans="1:7" ht="12.75">
      <c r="A1" s="23" t="s">
        <v>12</v>
      </c>
      <c r="B1" s="23"/>
      <c r="C1" s="23"/>
      <c r="D1" s="23"/>
      <c r="E1" s="23"/>
      <c r="F1" s="23"/>
      <c r="G1" s="23"/>
    </row>
    <row r="2" spans="1:7" ht="27.75" customHeight="1">
      <c r="A2" s="23"/>
      <c r="B2" s="23"/>
      <c r="C2" s="23"/>
      <c r="D2" s="23"/>
      <c r="E2" s="23"/>
      <c r="F2" s="23"/>
      <c r="G2" s="23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24" t="s">
        <v>1</v>
      </c>
      <c r="G4" s="24"/>
    </row>
    <row r="5" spans="1:7" ht="15.75">
      <c r="A5" s="5"/>
      <c r="B5" s="6" t="s">
        <v>9</v>
      </c>
      <c r="C5" s="6" t="s">
        <v>10</v>
      </c>
      <c r="D5" s="25" t="s">
        <v>11</v>
      </c>
      <c r="E5" s="6" t="s">
        <v>9</v>
      </c>
      <c r="F5" s="6" t="s">
        <v>10</v>
      </c>
      <c r="G5" s="25" t="s">
        <v>11</v>
      </c>
    </row>
    <row r="6" spans="1:7" ht="16.5" thickBot="1">
      <c r="A6" s="7"/>
      <c r="B6" s="29" t="s">
        <v>13</v>
      </c>
      <c r="C6" s="30"/>
      <c r="D6" s="26"/>
      <c r="E6" s="27" t="s">
        <v>14</v>
      </c>
      <c r="F6" s="28"/>
      <c r="G6" s="26"/>
    </row>
    <row r="7" spans="1:7" ht="15.75">
      <c r="A7" s="11" t="s">
        <v>2</v>
      </c>
      <c r="B7" s="14">
        <f>B9+B11+B14+B17</f>
        <v>5636</v>
      </c>
      <c r="C7" s="13">
        <f>C9+C11+C14+C17</f>
        <v>4868</v>
      </c>
      <c r="D7" s="31">
        <f>C7/B7*100</f>
        <v>86.37331440738112</v>
      </c>
      <c r="E7" s="13">
        <f>E9+E11+E14+E17</f>
        <v>57039</v>
      </c>
      <c r="F7" s="13">
        <f>F9+F11+F14+F17</f>
        <v>55645</v>
      </c>
      <c r="G7" s="31">
        <f>F7/E7*100</f>
        <v>97.55605813566156</v>
      </c>
    </row>
    <row r="8" spans="1:7" ht="15.75">
      <c r="A8" s="9" t="s">
        <v>3</v>
      </c>
      <c r="B8" s="17"/>
      <c r="C8" s="15"/>
      <c r="D8" s="32"/>
      <c r="E8" s="15"/>
      <c r="F8" s="15"/>
      <c r="G8" s="31"/>
    </row>
    <row r="9" spans="1:7" ht="15.75">
      <c r="A9" s="8" t="s">
        <v>4</v>
      </c>
      <c r="B9" s="33">
        <v>113</v>
      </c>
      <c r="C9" s="33">
        <v>126</v>
      </c>
      <c r="D9" s="34">
        <f>C9/B9*100</f>
        <v>111.50442477876106</v>
      </c>
      <c r="E9" s="16">
        <v>1257</v>
      </c>
      <c r="F9" s="16">
        <v>1672</v>
      </c>
      <c r="G9" s="35">
        <f>F9/E9*100</f>
        <v>133.0151153540175</v>
      </c>
    </row>
    <row r="10" spans="1:7" ht="15.75">
      <c r="A10" s="10"/>
      <c r="B10" s="15"/>
      <c r="C10" s="15"/>
      <c r="D10" s="36"/>
      <c r="E10" s="15"/>
      <c r="F10" s="15"/>
      <c r="G10" s="35"/>
    </row>
    <row r="11" spans="1:7" ht="15.75">
      <c r="A11" s="8" t="s">
        <v>5</v>
      </c>
      <c r="B11" s="16">
        <v>470</v>
      </c>
      <c r="C11" s="16">
        <v>199</v>
      </c>
      <c r="D11" s="35">
        <f>C11/B11*100</f>
        <v>42.340425531914896</v>
      </c>
      <c r="E11" s="16">
        <v>4521</v>
      </c>
      <c r="F11" s="16">
        <v>2849</v>
      </c>
      <c r="G11" s="35">
        <f>F11/E11*100</f>
        <v>63.017031630170315</v>
      </c>
    </row>
    <row r="12" spans="1:7" ht="15.75">
      <c r="A12" s="10" t="s">
        <v>6</v>
      </c>
      <c r="B12" s="18">
        <v>152</v>
      </c>
      <c r="C12" s="18">
        <v>84</v>
      </c>
      <c r="D12" s="37">
        <f>C12/B12*100</f>
        <v>55.26315789473685</v>
      </c>
      <c r="E12" s="18">
        <v>1698</v>
      </c>
      <c r="F12" s="18">
        <v>1334</v>
      </c>
      <c r="G12" s="37">
        <f>F12/E12*100</f>
        <v>78.56301531213192</v>
      </c>
    </row>
    <row r="13" spans="1:7" ht="15.75">
      <c r="A13" s="10"/>
      <c r="B13" s="19"/>
      <c r="C13" s="19"/>
      <c r="D13" s="36"/>
      <c r="E13" s="19"/>
      <c r="F13" s="19"/>
      <c r="G13" s="35"/>
    </row>
    <row r="14" spans="1:7" ht="15.75">
      <c r="A14" s="8" t="s">
        <v>7</v>
      </c>
      <c r="B14" s="20">
        <v>4820</v>
      </c>
      <c r="C14" s="20">
        <v>4415</v>
      </c>
      <c r="D14" s="35">
        <f>C14/B14*100</f>
        <v>91.59751037344398</v>
      </c>
      <c r="E14" s="20">
        <v>49408</v>
      </c>
      <c r="F14" s="20">
        <v>48276</v>
      </c>
      <c r="G14" s="35">
        <f>F14/E14*100</f>
        <v>97.70887305699482</v>
      </c>
    </row>
    <row r="15" spans="1:7" ht="15.75">
      <c r="A15" s="10" t="s">
        <v>6</v>
      </c>
      <c r="B15" s="21">
        <v>4353</v>
      </c>
      <c r="C15" s="21">
        <v>4051</v>
      </c>
      <c r="D15" s="37">
        <f>C15/B15*100</f>
        <v>93.0622559154606</v>
      </c>
      <c r="E15" s="21">
        <v>45343</v>
      </c>
      <c r="F15" s="21">
        <v>44105</v>
      </c>
      <c r="G15" s="37">
        <f>F15/E15*100</f>
        <v>97.26969984341575</v>
      </c>
    </row>
    <row r="16" spans="1:7" ht="15.75">
      <c r="A16" s="10"/>
      <c r="B16" s="15"/>
      <c r="C16" s="15"/>
      <c r="D16" s="38"/>
      <c r="E16" s="15"/>
      <c r="F16" s="15"/>
      <c r="G16" s="35"/>
    </row>
    <row r="17" spans="1:7" ht="16.5" thickBot="1">
      <c r="A17" s="12" t="s">
        <v>8</v>
      </c>
      <c r="B17" s="22">
        <v>233</v>
      </c>
      <c r="C17" s="22">
        <v>128</v>
      </c>
      <c r="D17" s="39">
        <f>C17/B17*100</f>
        <v>54.93562231759657</v>
      </c>
      <c r="E17" s="22">
        <v>1853</v>
      </c>
      <c r="F17" s="22">
        <v>2848</v>
      </c>
      <c r="G17" s="40">
        <f>F17/E17*100</f>
        <v>153.69670804101457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2016-01-11T14:14:03Z</dcterms:modified>
  <cp:category/>
  <cp:version/>
  <cp:contentType/>
  <cp:contentStatus/>
</cp:coreProperties>
</file>