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<sst xmlns="http://schemas.openxmlformats.org/spreadsheetml/2006/main" count="19" uniqueCount="15">
  <si>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</si>
  <si>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</si>
  <si>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</si>
  <si>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</si>
  <si>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</si>
  <si>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</si>
  <si>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</si>
  <si>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</si>
  <si>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</si>
  <si>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2014</t>
  </si>
  <si>
    <t>Year 2015</t>
  </si>
  <si>
    <t>Year 2015% versus 2014</t>
  </si>
  <si>
    <t>March</t>
  </si>
  <si>
    <t>3 months</t>
  </si>
  <si>
    <t>Information about amounts of carried freight at Latvian Railway                                           in March 2014 and 2015 and during the 3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</si>
</sst>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2" t="s">
        <v>14</v>
      </c>
      <c r="B1" s="32"/>
      <c r="C1" s="32"/>
      <c r="D1" s="32"/>
      <c r="E1" s="32"/>
      <c r="F1" s="32"/>
      <c r="G1" s="32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2"/>
      <c r="B2" s="32"/>
      <c r="C2" s="32"/>
      <c r="D2" s="32"/>
      <c r="E2" s="32"/>
      <c r="F2" s="32"/>
      <c r="G2" s="32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3" t="s">
        <v>1</v>
      </c>
      <c r="G4" s="33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4" t="s">
        <v>11</v>
      </c>
      <c r="E5" s="23" t="s">
        <v>9</v>
      </c>
      <c r="F5" s="24" t="s">
        <v>10</v>
      </c>
      <c r="G5" s="34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6" t="s">
        <v>12</v>
      </c>
      <c r="C6" s="37"/>
      <c r="D6" s="35"/>
      <c r="E6" s="36" t="s">
        <v>13</v>
      </c>
      <c r="F6" s="37"/>
      <c r="G6" s="35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8">
        <f>B9+B11+B14+B17</f>
        <v>5825</v>
      </c>
      <c r="C7" s="39">
        <f>C9+C11+C14+C17</f>
        <v>5749</v>
      </c>
      <c r="D7" s="40">
        <f>C7/B7*100</f>
        <v>98.69527896995707</v>
      </c>
      <c r="E7" s="30">
        <f>E9+E11+E14+E17</f>
        <v>17039</v>
      </c>
      <c r="F7" s="41">
        <f>F9+F11+F14+F17</f>
        <v>16380</v>
      </c>
      <c r="G7" s="40">
        <f>F7/E7*100</f>
        <v>96.1324021362756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42"/>
      <c r="C8" s="43"/>
      <c r="D8" s="40"/>
      <c r="E8" s="31"/>
      <c r="F8" s="44"/>
      <c r="G8" s="40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45">
        <v>81</v>
      </c>
      <c r="C9" s="46">
        <v>82</v>
      </c>
      <c r="D9" s="47">
        <f>C9/B9*100</f>
        <v>101.23456790123457</v>
      </c>
      <c r="E9" s="48">
        <v>267</v>
      </c>
      <c r="F9" s="49">
        <v>266</v>
      </c>
      <c r="G9" s="47">
        <f>F9/E9*100</f>
        <v>99.625468164794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42"/>
      <c r="C10" s="43"/>
      <c r="D10" s="47"/>
      <c r="E10" s="31"/>
      <c r="F10" s="44"/>
      <c r="G10" s="47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45">
        <v>469</v>
      </c>
      <c r="C11" s="46">
        <v>218</v>
      </c>
      <c r="D11" s="47">
        <f>C11/B11*100</f>
        <v>46.481876332622605</v>
      </c>
      <c r="E11" s="48">
        <v>1262</v>
      </c>
      <c r="F11" s="49">
        <v>695</v>
      </c>
      <c r="G11" s="47">
        <f>F11/E11*100</f>
        <v>55.07131537242472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2">
        <v>119</v>
      </c>
      <c r="C12" s="43">
        <v>90</v>
      </c>
      <c r="D12" s="47">
        <f>C12/B12*100</f>
        <v>75.63025210084034</v>
      </c>
      <c r="E12" s="31">
        <v>318</v>
      </c>
      <c r="F12" s="44">
        <v>257</v>
      </c>
      <c r="G12" s="47">
        <f>F12/E12*100</f>
        <v>80.81761006289308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45"/>
      <c r="C13" s="46"/>
      <c r="D13" s="47"/>
      <c r="E13" s="48"/>
      <c r="F13" s="49"/>
      <c r="G13" s="47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42">
        <v>5137</v>
      </c>
      <c r="C14" s="43">
        <v>5128</v>
      </c>
      <c r="D14" s="47">
        <f>C14/B14*100</f>
        <v>99.82480046719874</v>
      </c>
      <c r="E14" s="31">
        <v>14993</v>
      </c>
      <c r="F14" s="44">
        <v>14571</v>
      </c>
      <c r="G14" s="47">
        <f>F14/E14*100</f>
        <v>97.18535316481024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5">
        <v>4659</v>
      </c>
      <c r="C15" s="46">
        <v>4795</v>
      </c>
      <c r="D15" s="47">
        <f>C15/B15*100</f>
        <v>102.91908134792874</v>
      </c>
      <c r="E15" s="48">
        <v>13704</v>
      </c>
      <c r="F15" s="49">
        <v>13465</v>
      </c>
      <c r="G15" s="47">
        <f>F15/E15*100</f>
        <v>98.25598365440747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42"/>
      <c r="C16" s="43"/>
      <c r="D16" s="47"/>
      <c r="E16" s="31"/>
      <c r="F16" s="44"/>
      <c r="G16" s="47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50">
        <v>138</v>
      </c>
      <c r="C17" s="51">
        <v>321</v>
      </c>
      <c r="D17" s="52">
        <f>C17/B17*100</f>
        <v>232.60869565217394</v>
      </c>
      <c r="E17" s="53">
        <v>517</v>
      </c>
      <c r="F17" s="54">
        <v>848</v>
      </c>
      <c r="G17" s="52">
        <f>F17/E17*100</f>
        <v>164.02321083172146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2015-04-13T07:18:25Z</dcterms:modified>
  <cp:category/>
  <cp:version/>
  <cp:contentType/>
  <cp:contentStatus/>
</cp:coreProperties>
</file>