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<sst xmlns="http://schemas.openxmlformats.org/spreadsheetml/2006/main" count="19" uniqueCount="15">
  <si>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</si>
  <si>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</si>
  <si>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</si>
  <si>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</si>
  <si>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</si>
  <si>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</si>
  <si>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</si>
  <si>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</si>
  <si>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</si>
  <si>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февраль</t>
  </si>
  <si>
    <t>2013г.</t>
  </si>
  <si>
    <t>2 мес.</t>
  </si>
  <si>
    <t>Информация об объемах перевозимых грузов по ЛЖД
за февраль 2013 и 2014 года и за 2 месяцa</t>
  </si>
  <si>
    <t>2014г.</t>
  </si>
  <si>
    <t>2014г.% к 2013г.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</si>
</sst>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5" sqref="G5:G6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12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2" t="s">
        <v>1</v>
      </c>
      <c r="G4" s="32"/>
    </row>
    <row r="5" spans="1:7" ht="15.75">
      <c r="A5" s="5"/>
      <c r="B5" s="6" t="s">
        <v>10</v>
      </c>
      <c r="C5" s="6" t="s">
        <v>13</v>
      </c>
      <c r="D5" s="33" t="s">
        <v>14</v>
      </c>
      <c r="E5" s="6" t="s">
        <v>10</v>
      </c>
      <c r="F5" s="6" t="s">
        <v>13</v>
      </c>
      <c r="G5" s="33" t="s">
        <v>14</v>
      </c>
    </row>
    <row r="6" spans="1:7" ht="16.5" thickBot="1">
      <c r="A6" s="7"/>
      <c r="B6" s="37" t="s">
        <v>9</v>
      </c>
      <c r="C6" s="38"/>
      <c r="D6" s="34"/>
      <c r="E6" s="35" t="s">
        <v>11</v>
      </c>
      <c r="F6" s="36"/>
      <c r="G6" s="34"/>
    </row>
    <row r="7" spans="1:7" ht="15.75">
      <c r="A7" s="11" t="s">
        <v>2</v>
      </c>
      <c r="B7" s="13">
        <f>B9+B11+B14+B17</f>
        <v>5139</v>
      </c>
      <c r="C7" s="14">
        <f>C9+C11+C14+C17</f>
        <v>5496</v>
      </c>
      <c r="D7" s="15">
        <f>C7/B7*100</f>
        <v>106.94687682428487</v>
      </c>
      <c r="E7" s="13">
        <f>E9+E11+E14+E17</f>
        <v>10708</v>
      </c>
      <c r="F7" s="14">
        <f>F9+F11+F14+F17</f>
        <v>11214</v>
      </c>
      <c r="G7" s="15">
        <f>F7/E7*100</f>
        <v>104.72543892416886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105</v>
      </c>
      <c r="C9" s="19">
        <v>115</v>
      </c>
      <c r="D9" s="20">
        <f aca="true" t="shared" si="0" ref="D9:D17">C9/B9*100</f>
        <v>109.52380952380953</v>
      </c>
      <c r="E9" s="18">
        <v>222</v>
      </c>
      <c r="F9" s="19">
        <v>186</v>
      </c>
      <c r="G9" s="20">
        <f>F9/E9*100</f>
        <v>83.78378378378379</v>
      </c>
    </row>
    <row r="10" spans="1:7" ht="15.75">
      <c r="A10" s="10"/>
      <c r="B10" s="16"/>
      <c r="C10" s="17"/>
      <c r="D10" s="20"/>
      <c r="E10" s="16"/>
      <c r="F10" s="17"/>
      <c r="G10" s="20"/>
    </row>
    <row r="11" spans="1:7" ht="15.75">
      <c r="A11" s="8" t="s">
        <v>5</v>
      </c>
      <c r="B11" s="18">
        <v>398</v>
      </c>
      <c r="C11" s="19">
        <v>386</v>
      </c>
      <c r="D11" s="20">
        <f t="shared" si="0"/>
        <v>96.98492462311557</v>
      </c>
      <c r="E11" s="18">
        <v>973</v>
      </c>
      <c r="F11" s="19">
        <v>793</v>
      </c>
      <c r="G11" s="20">
        <f>F11/E11*100</f>
        <v>81.50051387461458</v>
      </c>
    </row>
    <row r="12" spans="1:7" ht="15.75">
      <c r="A12" s="10" t="s">
        <v>6</v>
      </c>
      <c r="B12" s="21">
        <v>110</v>
      </c>
      <c r="C12" s="22">
        <v>103</v>
      </c>
      <c r="D12" s="23">
        <f t="shared" si="0"/>
        <v>93.63636363636364</v>
      </c>
      <c r="E12" s="21">
        <v>278</v>
      </c>
      <c r="F12" s="22">
        <v>199</v>
      </c>
      <c r="G12" s="23">
        <f>F12/E12*100</f>
        <v>71.58273381294964</v>
      </c>
    </row>
    <row r="13" spans="1:7" ht="15.75">
      <c r="A13" s="10"/>
      <c r="B13" s="18"/>
      <c r="C13" s="19"/>
      <c r="D13" s="24"/>
      <c r="E13" s="18"/>
      <c r="F13" s="19"/>
      <c r="G13" s="24"/>
    </row>
    <row r="14" spans="1:7" ht="15.75">
      <c r="A14" s="8" t="s">
        <v>7</v>
      </c>
      <c r="B14" s="25">
        <v>4315</v>
      </c>
      <c r="C14" s="17">
        <v>4815</v>
      </c>
      <c r="D14" s="20">
        <f t="shared" si="0"/>
        <v>111.58748551564311</v>
      </c>
      <c r="E14" s="25">
        <v>8972</v>
      </c>
      <c r="F14" s="17">
        <v>9856</v>
      </c>
      <c r="G14" s="20">
        <f>F14/E14*100</f>
        <v>109.85287561301828</v>
      </c>
    </row>
    <row r="15" spans="1:7" ht="15.75">
      <c r="A15" s="10" t="s">
        <v>6</v>
      </c>
      <c r="B15" s="26">
        <v>3885</v>
      </c>
      <c r="C15" s="27">
        <v>4405</v>
      </c>
      <c r="D15" s="23">
        <f t="shared" si="0"/>
        <v>113.38481338481338</v>
      </c>
      <c r="E15" s="26">
        <v>7967</v>
      </c>
      <c r="F15" s="27">
        <v>9045</v>
      </c>
      <c r="G15" s="23">
        <f>F15/E15*100</f>
        <v>113.53081461026736</v>
      </c>
    </row>
    <row r="16" spans="1:7" ht="15.75">
      <c r="A16" s="10"/>
      <c r="B16" s="16"/>
      <c r="C16" s="17"/>
      <c r="D16" s="23"/>
      <c r="E16" s="16"/>
      <c r="F16" s="17"/>
      <c r="G16" s="23"/>
    </row>
    <row r="17" spans="1:7" ht="16.5" thickBot="1">
      <c r="A17" s="12" t="s">
        <v>8</v>
      </c>
      <c r="B17" s="28">
        <v>321</v>
      </c>
      <c r="C17" s="29">
        <v>180</v>
      </c>
      <c r="D17" s="30">
        <f t="shared" si="0"/>
        <v>56.074766355140184</v>
      </c>
      <c r="E17" s="28">
        <v>541</v>
      </c>
      <c r="F17" s="29">
        <v>379</v>
      </c>
      <c r="G17" s="30">
        <f>F17/E17*100</f>
        <v>70.0554528650647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2014-05-08T12:36:49Z</dcterms:modified>
  <cp:category/>
  <cp:version/>
  <cp:contentType/>
  <cp:contentStatus/>
</cp:coreProperties>
</file>