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<sst xmlns="http://schemas.openxmlformats.org/spreadsheetml/2006/main" count="19" uniqueCount="15">
  <si>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</si>
  <si>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</si>
  <si>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</si>
  <si>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</si>
  <si>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</si>
  <si>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</si>
  <si>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</si>
  <si>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</si>
  <si>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</si>
  <si>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2012</t>
  </si>
  <si>
    <t>Year 2013</t>
  </si>
  <si>
    <t>Year 2013% versus 2012</t>
  </si>
  <si>
    <t>June</t>
  </si>
  <si>
    <t>6 months</t>
  </si>
  <si>
    <t>Information about amounts of carried freight at Latvian Railway                                           in June 2012 and 2013 and during the 6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</si>
</sst>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8" t="s">
        <v>14</v>
      </c>
      <c r="B1" s="48"/>
      <c r="C1" s="48"/>
      <c r="D1" s="48"/>
      <c r="E1" s="48"/>
      <c r="F1" s="48"/>
      <c r="G1" s="48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0" t="s">
        <v>11</v>
      </c>
      <c r="E5" s="23" t="s">
        <v>9</v>
      </c>
      <c r="F5" s="24" t="s">
        <v>10</v>
      </c>
      <c r="G5" s="50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2" t="s">
        <v>12</v>
      </c>
      <c r="C6" s="53"/>
      <c r="D6" s="51"/>
      <c r="E6" s="52" t="s">
        <v>13</v>
      </c>
      <c r="F6" s="53"/>
      <c r="G6" s="51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0">
        <f>B9+B11+B14+B17</f>
        <v>5055</v>
      </c>
      <c r="C7" s="31">
        <f>C9+C11+C14+C17</f>
        <v>4400</v>
      </c>
      <c r="D7" s="32">
        <f>C7/B7*100</f>
        <v>87.04253214638972</v>
      </c>
      <c r="E7" s="30">
        <f>E9+E11+E14+E17</f>
        <v>33708</v>
      </c>
      <c r="F7" s="31">
        <f>F9+F11+F14+F17</f>
        <v>29423</v>
      </c>
      <c r="G7" s="32">
        <f>F7/E7*100</f>
        <v>87.2878841817966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3"/>
      <c r="C8" s="34"/>
      <c r="D8" s="32"/>
      <c r="E8" s="33"/>
      <c r="F8" s="34"/>
      <c r="G8" s="32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35">
        <v>66</v>
      </c>
      <c r="C9" s="36">
        <v>40</v>
      </c>
      <c r="D9" s="40">
        <f aca="true" t="shared" si="0" ref="D9:D17">C9/B9*100</f>
        <v>60.60606060606061</v>
      </c>
      <c r="E9" s="35">
        <v>476</v>
      </c>
      <c r="F9" s="36">
        <v>436</v>
      </c>
      <c r="G9" s="40">
        <f>F9/E9*100</f>
        <v>91.59663865546219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33"/>
      <c r="C10" s="34"/>
      <c r="D10" s="40"/>
      <c r="E10" s="33"/>
      <c r="F10" s="34"/>
      <c r="G10" s="40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35">
        <v>330</v>
      </c>
      <c r="C11" s="36">
        <v>252</v>
      </c>
      <c r="D11" s="40">
        <f t="shared" si="0"/>
        <v>76.36363636363637</v>
      </c>
      <c r="E11" s="35">
        <v>2681</v>
      </c>
      <c r="F11" s="36">
        <v>2278</v>
      </c>
      <c r="G11" s="40">
        <f>F11/E11*100</f>
        <v>84.96829541215965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208</v>
      </c>
      <c r="C12" s="43">
        <v>111</v>
      </c>
      <c r="D12" s="44">
        <f t="shared" si="0"/>
        <v>53.36538461538461</v>
      </c>
      <c r="E12" s="42">
        <v>1727</v>
      </c>
      <c r="F12" s="43">
        <v>785</v>
      </c>
      <c r="G12" s="44">
        <f>F12/E12*100</f>
        <v>45.45454545454545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35"/>
      <c r="C13" s="36"/>
      <c r="D13" s="47"/>
      <c r="E13" s="35"/>
      <c r="F13" s="36"/>
      <c r="G13" s="4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37">
        <v>4307</v>
      </c>
      <c r="C14" s="34">
        <v>3875</v>
      </c>
      <c r="D14" s="40">
        <f t="shared" si="0"/>
        <v>89.96981657766426</v>
      </c>
      <c r="E14" s="37">
        <v>27483</v>
      </c>
      <c r="F14" s="34">
        <v>25254</v>
      </c>
      <c r="G14" s="40">
        <f>F14/E14*100</f>
        <v>91.88953171051195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5">
        <v>3995</v>
      </c>
      <c r="C15" s="46">
        <v>3617</v>
      </c>
      <c r="D15" s="44">
        <f t="shared" si="0"/>
        <v>90.53817271589487</v>
      </c>
      <c r="E15" s="45">
        <v>25637</v>
      </c>
      <c r="F15" s="46">
        <v>22967</v>
      </c>
      <c r="G15" s="44">
        <f>F15/E15*100</f>
        <v>89.58536490228965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33"/>
      <c r="C16" s="34"/>
      <c r="D16" s="44"/>
      <c r="E16" s="33"/>
      <c r="F16" s="34"/>
      <c r="G16" s="4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38">
        <v>352</v>
      </c>
      <c r="C17" s="39">
        <v>233</v>
      </c>
      <c r="D17" s="41">
        <f t="shared" si="0"/>
        <v>66.19318181818183</v>
      </c>
      <c r="E17" s="38">
        <v>3068</v>
      </c>
      <c r="F17" s="39">
        <v>1455</v>
      </c>
      <c r="G17" s="41">
        <f>F17/E17*100</f>
        <v>47.42503259452412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2013-07-05T10:53:48Z</dcterms:modified>
  <cp:category/>
  <cp:version/>
  <cp:contentType/>
  <cp:contentStatus/>
</cp:coreProperties>
</file>