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<sst xmlns="http://schemas.openxmlformats.org/spreadsheetml/2006/main" count="19" uniqueCount="15">
  <si>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</si>
  <si>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</si>
  <si>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</si>
  <si>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</si>
  <si>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</si>
  <si>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</si>
  <si>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</si>
  <si>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</si>
  <si>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</si>
  <si>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2012</t>
  </si>
  <si>
    <t>Year 2013</t>
  </si>
  <si>
    <t>Year 2013% versus 2012</t>
  </si>
  <si>
    <t>May</t>
  </si>
  <si>
    <t>5 months</t>
  </si>
  <si>
    <t>Information about amounts of carried freight at Latvian Railway                                           in May 2012 and 2013 and during the 5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</si>
</sst>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8" t="s">
        <v>14</v>
      </c>
      <c r="B1" s="48"/>
      <c r="C1" s="48"/>
      <c r="D1" s="48"/>
      <c r="E1" s="48"/>
      <c r="F1" s="48"/>
      <c r="G1" s="48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8"/>
      <c r="B2" s="48"/>
      <c r="C2" s="48"/>
      <c r="D2" s="48"/>
      <c r="E2" s="48"/>
      <c r="F2" s="48"/>
      <c r="G2" s="48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49" t="s">
        <v>1</v>
      </c>
      <c r="G4" s="49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50" t="s">
        <v>11</v>
      </c>
      <c r="E5" s="23" t="s">
        <v>9</v>
      </c>
      <c r="F5" s="24" t="s">
        <v>10</v>
      </c>
      <c r="G5" s="50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2" t="s">
        <v>12</v>
      </c>
      <c r="C6" s="53"/>
      <c r="D6" s="51"/>
      <c r="E6" s="52" t="s">
        <v>13</v>
      </c>
      <c r="F6" s="53"/>
      <c r="G6" s="51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0">
        <f>B9+B11+B14+B17</f>
        <v>5550</v>
      </c>
      <c r="C7" s="31">
        <f>C9+C11+C14+C17</f>
        <v>4330</v>
      </c>
      <c r="D7" s="32">
        <f>C7/B7*100</f>
        <v>78.01801801801803</v>
      </c>
      <c r="E7" s="30">
        <f>E9+E11+E14+E17</f>
        <v>28653</v>
      </c>
      <c r="F7" s="31">
        <f>F9+F11+F14+F17</f>
        <v>25023</v>
      </c>
      <c r="G7" s="32">
        <f>F7/E7*100</f>
        <v>87.33116951104596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33"/>
      <c r="C8" s="34"/>
      <c r="D8" s="32"/>
      <c r="E8" s="33"/>
      <c r="F8" s="34"/>
      <c r="G8" s="32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35">
        <v>87</v>
      </c>
      <c r="C9" s="36">
        <v>43</v>
      </c>
      <c r="D9" s="40">
        <f aca="true" t="shared" si="0" ref="D9:D17">C9/B9*100</f>
        <v>49.42528735632184</v>
      </c>
      <c r="E9" s="35">
        <v>410</v>
      </c>
      <c r="F9" s="36">
        <v>396</v>
      </c>
      <c r="G9" s="40">
        <f>F9/E9*100</f>
        <v>96.58536585365853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33"/>
      <c r="C10" s="34"/>
      <c r="D10" s="40"/>
      <c r="E10" s="33"/>
      <c r="F10" s="34"/>
      <c r="G10" s="40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35">
        <v>435</v>
      </c>
      <c r="C11" s="36">
        <v>323</v>
      </c>
      <c r="D11" s="40">
        <f t="shared" si="0"/>
        <v>74.25287356321839</v>
      </c>
      <c r="E11" s="35">
        <v>2351</v>
      </c>
      <c r="F11" s="36">
        <v>2026</v>
      </c>
      <c r="G11" s="40">
        <f>F11/E11*100</f>
        <v>86.17609527860485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42">
        <v>299</v>
      </c>
      <c r="C12" s="43">
        <v>137</v>
      </c>
      <c r="D12" s="44">
        <f t="shared" si="0"/>
        <v>45.819397993311036</v>
      </c>
      <c r="E12" s="42">
        <v>1519</v>
      </c>
      <c r="F12" s="43">
        <v>674</v>
      </c>
      <c r="G12" s="44">
        <f>F12/E12*100</f>
        <v>44.37129690585912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35"/>
      <c r="C13" s="36"/>
      <c r="D13" s="47"/>
      <c r="E13" s="35"/>
      <c r="F13" s="36"/>
      <c r="G13" s="47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37">
        <v>4571</v>
      </c>
      <c r="C14" s="34">
        <v>3776</v>
      </c>
      <c r="D14" s="40">
        <f t="shared" si="0"/>
        <v>82.60774447604463</v>
      </c>
      <c r="E14" s="37">
        <v>23176</v>
      </c>
      <c r="F14" s="34">
        <v>21379</v>
      </c>
      <c r="G14" s="40">
        <f>F14/E14*100</f>
        <v>92.24628926475664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45">
        <v>4287</v>
      </c>
      <c r="C15" s="46">
        <v>3467</v>
      </c>
      <c r="D15" s="44">
        <f t="shared" si="0"/>
        <v>80.8724049451831</v>
      </c>
      <c r="E15" s="45">
        <v>21642</v>
      </c>
      <c r="F15" s="46">
        <v>19350</v>
      </c>
      <c r="G15" s="44">
        <f>F15/E15*100</f>
        <v>89.40948156362629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33"/>
      <c r="C16" s="34"/>
      <c r="D16" s="44"/>
      <c r="E16" s="33"/>
      <c r="F16" s="34"/>
      <c r="G16" s="44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38">
        <v>457</v>
      </c>
      <c r="C17" s="39">
        <v>188</v>
      </c>
      <c r="D17" s="41">
        <f t="shared" si="0"/>
        <v>41.13785557986871</v>
      </c>
      <c r="E17" s="38">
        <v>2716</v>
      </c>
      <c r="F17" s="39">
        <v>1222</v>
      </c>
      <c r="G17" s="41">
        <f>F17/E17*100</f>
        <v>44.992636229749635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user</cp:lastModifiedBy>
  <dcterms:created xsi:type="dcterms:W3CDTF">2008-03-07T12:07:08Z</dcterms:created>
  <dcterms:modified xsi:type="dcterms:W3CDTF">2013-06-06T09:54:57Z</dcterms:modified>
  <cp:category/>
  <cp:version/>
  <cp:contentType/>
  <cp:contentStatus/>
</cp:coreProperties>
</file>