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<sst xmlns="http://schemas.openxmlformats.org/spreadsheetml/2006/main" count="21" uniqueCount="16">
  <si>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</si>
  <si>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</si>
  <si>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</si>
  <si>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</si>
  <si>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</si>
  <si>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</si>
  <si>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</si>
  <si>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</si>
  <si>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</si>
  <si>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2010г.</t>
  </si>
  <si>
    <t>2011г.</t>
  </si>
  <si>
    <t>2011г.% к 2010г.</t>
  </si>
  <si>
    <t>&gt; 2x</t>
  </si>
  <si>
    <t>5 мес.</t>
  </si>
  <si>
    <t>Информация об объемах перевозимых грузов по ЛЖД
за май 2010 и 2011 года и за 5 месяцев</t>
  </si>
  <si>
    <t>май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</si>
</sst>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14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4" t="s">
        <v>1</v>
      </c>
      <c r="G4" s="14"/>
    </row>
    <row r="5" spans="1:7" ht="15.75">
      <c r="A5" s="5"/>
      <c r="B5" s="6" t="s">
        <v>9</v>
      </c>
      <c r="C5" s="6" t="s">
        <v>10</v>
      </c>
      <c r="D5" s="15" t="s">
        <v>11</v>
      </c>
      <c r="E5" s="6" t="s">
        <v>9</v>
      </c>
      <c r="F5" s="6" t="s">
        <v>10</v>
      </c>
      <c r="G5" s="15" t="s">
        <v>11</v>
      </c>
    </row>
    <row r="6" spans="1:7" ht="16.5" thickBot="1">
      <c r="A6" s="7"/>
      <c r="B6" s="19" t="s">
        <v>15</v>
      </c>
      <c r="C6" s="20"/>
      <c r="D6" s="16"/>
      <c r="E6" s="17" t="s">
        <v>13</v>
      </c>
      <c r="F6" s="18"/>
      <c r="G6" s="16"/>
    </row>
    <row r="7" spans="1:7" ht="15.75">
      <c r="A7" s="11" t="s">
        <v>2</v>
      </c>
      <c r="B7" s="21">
        <f>B9+B11+B14+B17</f>
        <v>3977</v>
      </c>
      <c r="C7" s="22">
        <f>C9+C11+C14+C17</f>
        <v>5065</v>
      </c>
      <c r="D7" s="23">
        <f>C7/B7*100</f>
        <v>127.35730450088005</v>
      </c>
      <c r="E7" s="24">
        <f>E9+E11+E14+E17</f>
        <v>21578</v>
      </c>
      <c r="F7" s="22">
        <f>F9+F11+F14+F17</f>
        <v>25367</v>
      </c>
      <c r="G7" s="23">
        <f>F7/E7*100</f>
        <v>117.5595513949393</v>
      </c>
    </row>
    <row r="8" spans="1:7" ht="15.75">
      <c r="A8" s="9" t="s">
        <v>3</v>
      </c>
      <c r="B8" s="25"/>
      <c r="C8" s="26"/>
      <c r="D8" s="23"/>
      <c r="E8" s="27"/>
      <c r="F8" s="26"/>
      <c r="G8" s="23"/>
    </row>
    <row r="9" spans="1:7" ht="15.75">
      <c r="A9" s="8" t="s">
        <v>4</v>
      </c>
      <c r="B9" s="28">
        <v>82</v>
      </c>
      <c r="C9" s="29">
        <v>74</v>
      </c>
      <c r="D9" s="30">
        <f aca="true" t="shared" si="0" ref="D9:D17">C9/B9*100</f>
        <v>90.2439024390244</v>
      </c>
      <c r="E9" s="31">
        <v>477</v>
      </c>
      <c r="F9" s="29">
        <v>340</v>
      </c>
      <c r="G9" s="30">
        <f>F9/E9*100</f>
        <v>71.27882599580713</v>
      </c>
    </row>
    <row r="10" spans="1:7" ht="15.75">
      <c r="A10" s="10"/>
      <c r="B10" s="25"/>
      <c r="C10" s="26"/>
      <c r="D10" s="30"/>
      <c r="E10" s="27"/>
      <c r="F10" s="26"/>
      <c r="G10" s="30"/>
    </row>
    <row r="11" spans="1:7" ht="15.75">
      <c r="A11" s="8" t="s">
        <v>5</v>
      </c>
      <c r="B11" s="28">
        <v>260</v>
      </c>
      <c r="C11" s="29">
        <v>449</v>
      </c>
      <c r="D11" s="30">
        <f t="shared" si="0"/>
        <v>172.6923076923077</v>
      </c>
      <c r="E11" s="31">
        <v>1439</v>
      </c>
      <c r="F11" s="29">
        <v>1898</v>
      </c>
      <c r="G11" s="30">
        <f>F11/E11*100</f>
        <v>131.8971507991661</v>
      </c>
    </row>
    <row r="12" spans="1:7" ht="15.75">
      <c r="A12" s="10" t="s">
        <v>6</v>
      </c>
      <c r="B12" s="32">
        <v>149</v>
      </c>
      <c r="C12" s="33">
        <v>320</v>
      </c>
      <c r="D12" s="34" t="s">
        <v>12</v>
      </c>
      <c r="E12" s="35">
        <v>582</v>
      </c>
      <c r="F12" s="33">
        <v>1135</v>
      </c>
      <c r="G12" s="36">
        <f>F12/E12*100</f>
        <v>195.0171821305842</v>
      </c>
    </row>
    <row r="13" spans="1:7" ht="15.75">
      <c r="A13" s="10"/>
      <c r="B13" s="28"/>
      <c r="C13" s="29"/>
      <c r="D13" s="37"/>
      <c r="E13" s="31"/>
      <c r="F13" s="29"/>
      <c r="G13" s="30"/>
    </row>
    <row r="14" spans="1:7" ht="15.75">
      <c r="A14" s="8" t="s">
        <v>7</v>
      </c>
      <c r="B14" s="38">
        <v>3455</v>
      </c>
      <c r="C14" s="26">
        <v>4192</v>
      </c>
      <c r="D14" s="30">
        <f t="shared" si="0"/>
        <v>121.3314037626628</v>
      </c>
      <c r="E14" s="39">
        <v>18565</v>
      </c>
      <c r="F14" s="26">
        <v>20839</v>
      </c>
      <c r="G14" s="30">
        <f>F14/E14*100</f>
        <v>112.24885537301374</v>
      </c>
    </row>
    <row r="15" spans="1:7" ht="15.75">
      <c r="A15" s="10" t="s">
        <v>6</v>
      </c>
      <c r="B15" s="40">
        <v>3210</v>
      </c>
      <c r="C15" s="41">
        <v>3901</v>
      </c>
      <c r="D15" s="36">
        <f t="shared" si="0"/>
        <v>121.52647975077882</v>
      </c>
      <c r="E15" s="42">
        <v>16944</v>
      </c>
      <c r="F15" s="41">
        <v>19313</v>
      </c>
      <c r="G15" s="36">
        <f>F15/E15*100</f>
        <v>113.98135033050048</v>
      </c>
    </row>
    <row r="16" spans="1:7" ht="15.75">
      <c r="A16" s="10"/>
      <c r="B16" s="25"/>
      <c r="C16" s="26"/>
      <c r="D16" s="36"/>
      <c r="E16" s="27"/>
      <c r="F16" s="26"/>
      <c r="G16" s="30"/>
    </row>
    <row r="17" spans="1:7" ht="16.5" thickBot="1">
      <c r="A17" s="12" t="s">
        <v>8</v>
      </c>
      <c r="B17" s="43">
        <v>180</v>
      </c>
      <c r="C17" s="44">
        <v>350</v>
      </c>
      <c r="D17" s="45">
        <f t="shared" si="0"/>
        <v>194.44444444444443</v>
      </c>
      <c r="E17" s="46">
        <v>1097</v>
      </c>
      <c r="F17" s="44">
        <v>2290</v>
      </c>
      <c r="G17" s="45" t="s">
        <v>12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2011-06-07T08:57:55Z</dcterms:modified>
  <cp:category/>
  <cp:version/>
  <cp:contentType/>
  <cp:contentStatus/>
</cp:coreProperties>
</file>