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<sst xmlns="http://schemas.openxmlformats.org/spreadsheetml/2006/main" count="19" uniqueCount="15">
  <si>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</si>
  <si>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</si>
  <si>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</si>
  <si>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</si>
  <si>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</si>
  <si>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</si>
  <si>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</si>
  <si>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</si>
  <si>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</si>
  <si>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2009</t>
  </si>
  <si>
    <t>Year 2010</t>
  </si>
  <si>
    <t>Year 2010% versus 2009</t>
  </si>
  <si>
    <t>Information about amounts of carried freight at Latvian Railway                                           in December 2009 and 2010 and during the 12 months</t>
  </si>
  <si>
    <t>December</t>
  </si>
  <si>
    <t>12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</si>
</sst>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9" t="s">
        <v>12</v>
      </c>
      <c r="B1" s="49"/>
      <c r="C1" s="49"/>
      <c r="D1" s="49"/>
      <c r="E1" s="49"/>
      <c r="F1" s="49"/>
      <c r="G1" s="49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9"/>
      <c r="B2" s="49"/>
      <c r="C2" s="49"/>
      <c r="D2" s="49"/>
      <c r="E2" s="49"/>
      <c r="F2" s="49"/>
      <c r="G2" s="49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0" t="s">
        <v>1</v>
      </c>
      <c r="G4" s="50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51" t="s">
        <v>11</v>
      </c>
      <c r="E5" s="23" t="s">
        <v>9</v>
      </c>
      <c r="F5" s="24" t="s">
        <v>10</v>
      </c>
      <c r="G5" s="51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3" t="s">
        <v>13</v>
      </c>
      <c r="C6" s="54"/>
      <c r="D6" s="52"/>
      <c r="E6" s="53" t="s">
        <v>14</v>
      </c>
      <c r="F6" s="54"/>
      <c r="G6" s="52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6">
        <f>B10+B12+B15+B18</f>
        <v>4748</v>
      </c>
      <c r="C8" s="37">
        <f>C10+C12+C15+C18</f>
        <v>4160</v>
      </c>
      <c r="D8" s="38">
        <f>C8/B8*100</f>
        <v>87.61583824768323</v>
      </c>
      <c r="E8" s="36">
        <f>E10+E12+E15+E18</f>
        <v>53679</v>
      </c>
      <c r="F8" s="37">
        <f>F10+F12+F15+F18</f>
        <v>49164</v>
      </c>
      <c r="G8" s="38">
        <f>F8/E8*100</f>
        <v>91.58888950986419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39"/>
      <c r="C9" s="40"/>
      <c r="D9" s="38"/>
      <c r="E9" s="39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1">
        <v>106</v>
      </c>
      <c r="C10" s="42">
        <v>75</v>
      </c>
      <c r="D10" s="43">
        <f>C10/B10*100</f>
        <v>70.75471698113208</v>
      </c>
      <c r="E10" s="41">
        <v>1299</v>
      </c>
      <c r="F10" s="42">
        <v>1262</v>
      </c>
      <c r="G10" s="43">
        <f>F10/E10*100</f>
        <v>97.15165511932256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43"/>
      <c r="E11" s="39"/>
      <c r="F11" s="40"/>
      <c r="G11" s="43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1">
        <v>236</v>
      </c>
      <c r="C12" s="42">
        <v>302</v>
      </c>
      <c r="D12" s="43">
        <f>C12/B12*100</f>
        <v>127.96610169491525</v>
      </c>
      <c r="E12" s="41">
        <v>2222</v>
      </c>
      <c r="F12" s="42">
        <v>3207</v>
      </c>
      <c r="G12" s="43">
        <f>F12/E12*100</f>
        <v>144.32943294329434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39">
        <v>115</v>
      </c>
      <c r="C13" s="40">
        <v>178</v>
      </c>
      <c r="D13" s="43">
        <f>C13/B13*100</f>
        <v>154.78260869565216</v>
      </c>
      <c r="E13" s="39">
        <v>1045</v>
      </c>
      <c r="F13" s="40">
        <v>1500</v>
      </c>
      <c r="G13" s="43">
        <f>F13/E13*100</f>
        <v>143.54066985645932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43"/>
      <c r="E14" s="41"/>
      <c r="F14" s="42"/>
      <c r="G14" s="43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44">
        <v>4107</v>
      </c>
      <c r="C15" s="40">
        <v>3254</v>
      </c>
      <c r="D15" s="43">
        <f>C15/B15*100</f>
        <v>79.23058193328464</v>
      </c>
      <c r="E15" s="44">
        <v>47091</v>
      </c>
      <c r="F15" s="40">
        <v>40973</v>
      </c>
      <c r="G15" s="43">
        <f>F15/E15*100</f>
        <v>87.00813318893206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45">
        <v>3807</v>
      </c>
      <c r="C16" s="42">
        <v>2978</v>
      </c>
      <c r="D16" s="43">
        <f>C16/B16*100</f>
        <v>78.22432361439454</v>
      </c>
      <c r="E16" s="45">
        <v>44072</v>
      </c>
      <c r="F16" s="42">
        <v>37556</v>
      </c>
      <c r="G16" s="43">
        <f>F16/E16*100</f>
        <v>85.21510255944817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43"/>
      <c r="E17" s="39"/>
      <c r="F17" s="40"/>
      <c r="G17" s="43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46">
        <v>299</v>
      </c>
      <c r="C18" s="47">
        <v>529</v>
      </c>
      <c r="D18" s="48">
        <f>C18/B18*100</f>
        <v>176.9230769230769</v>
      </c>
      <c r="E18" s="46">
        <v>3067</v>
      </c>
      <c r="F18" s="55">
        <v>3722</v>
      </c>
      <c r="G18" s="48">
        <f>F18/E18*100</f>
        <v>121.35637430714053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2008-03-07T12:07:08Z</dcterms:created>
  <dcterms:modified xsi:type="dcterms:W3CDTF">2011-01-10T14:25:26Z</dcterms:modified>
  <cp:category/>
  <cp:version/>
  <cp:contentType/>
  <cp:contentStatus/>
</cp:coreProperties>
</file>