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<sst xmlns="http://schemas.openxmlformats.org/spreadsheetml/2006/main" count="21" uniqueCount="16">
  <si>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</si>
  <si>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</si>
  <si>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</si>
  <si>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</si>
  <si>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</si>
  <si>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</si>
  <si>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</si>
  <si>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</si>
  <si>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</si>
  <si>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2009</t>
  </si>
  <si>
    <t>Year 2010</t>
  </si>
  <si>
    <t>Year 2010% versus 2009</t>
  </si>
  <si>
    <t>par 2,1 r.</t>
  </si>
  <si>
    <t>November</t>
  </si>
  <si>
    <t>Information about amounts of carried freight at Latvian Railway                                           in November 2009 and 2010 and during the 11 months</t>
  </si>
  <si>
    <t>11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</si>
</sst>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14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1" t="s">
        <v>11</v>
      </c>
      <c r="E5" s="23" t="s">
        <v>9</v>
      </c>
      <c r="F5" s="24" t="s">
        <v>10</v>
      </c>
      <c r="G5" s="51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13</v>
      </c>
      <c r="C6" s="54"/>
      <c r="D6" s="52"/>
      <c r="E6" s="53" t="s">
        <v>15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4202</v>
      </c>
      <c r="C8" s="37">
        <f>C10+C12+C15+C18</f>
        <v>4153</v>
      </c>
      <c r="D8" s="38">
        <f>C8/B8*100</f>
        <v>98.83388862446454</v>
      </c>
      <c r="E8" s="36">
        <f>E10+E12+E15+E18</f>
        <v>48931</v>
      </c>
      <c r="F8" s="37">
        <f>F10+F12+F15+F18</f>
        <v>45004</v>
      </c>
      <c r="G8" s="38">
        <f>F8/E8*100</f>
        <v>91.97441294884634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121</v>
      </c>
      <c r="C10" s="42">
        <v>68</v>
      </c>
      <c r="D10" s="43">
        <f aca="true" t="shared" si="0" ref="D10:D18">C10/B10*100</f>
        <v>56.19834710743802</v>
      </c>
      <c r="E10" s="41">
        <v>1193</v>
      </c>
      <c r="F10" s="42">
        <v>1187</v>
      </c>
      <c r="G10" s="43">
        <f>F10/E10*100</f>
        <v>99.49706621961441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3"/>
      <c r="E11" s="39"/>
      <c r="F11" s="40"/>
      <c r="G11" s="43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159</v>
      </c>
      <c r="C12" s="42">
        <v>334</v>
      </c>
      <c r="D12" s="43" t="s">
        <v>12</v>
      </c>
      <c r="E12" s="41">
        <v>1986</v>
      </c>
      <c r="F12" s="42">
        <v>2905</v>
      </c>
      <c r="G12" s="43">
        <f>F12/E12*100</f>
        <v>146.27391742195368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39">
        <v>83</v>
      </c>
      <c r="C13" s="40">
        <v>172</v>
      </c>
      <c r="D13" s="43" t="s">
        <v>12</v>
      </c>
      <c r="E13" s="39">
        <v>930</v>
      </c>
      <c r="F13" s="40">
        <v>1322</v>
      </c>
      <c r="G13" s="43">
        <f>F13/E13*100</f>
        <v>142.15053763440858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43"/>
      <c r="E14" s="41"/>
      <c r="F14" s="42"/>
      <c r="G14" s="4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4">
        <v>3702</v>
      </c>
      <c r="C15" s="40">
        <v>3326</v>
      </c>
      <c r="D15" s="43">
        <f t="shared" si="0"/>
        <v>89.84332793084819</v>
      </c>
      <c r="E15" s="44">
        <v>42984</v>
      </c>
      <c r="F15" s="40">
        <v>37719</v>
      </c>
      <c r="G15" s="43">
        <f>F15/E15*100</f>
        <v>87.75125628140702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45">
        <v>3488</v>
      </c>
      <c r="C16" s="42">
        <v>3009</v>
      </c>
      <c r="D16" s="43">
        <f t="shared" si="0"/>
        <v>86.26720183486239</v>
      </c>
      <c r="E16" s="45">
        <v>40265</v>
      </c>
      <c r="F16" s="42">
        <v>34578</v>
      </c>
      <c r="G16" s="43">
        <f>F16/E16*100</f>
        <v>85.87607102943002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43"/>
      <c r="E17" s="39"/>
      <c r="F17" s="40"/>
      <c r="G17" s="43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6">
        <v>220</v>
      </c>
      <c r="C18" s="47">
        <v>425</v>
      </c>
      <c r="D18" s="48">
        <f t="shared" si="0"/>
        <v>193.1818181818182</v>
      </c>
      <c r="E18" s="46">
        <v>2768</v>
      </c>
      <c r="F18" s="47">
        <v>3193</v>
      </c>
      <c r="G18" s="48">
        <f>F18/E18*100</f>
        <v>115.35404624277457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2010-12-07T08:06:52Z</dcterms:modified>
  <cp:category/>
  <cp:version/>
  <cp:contentType/>
  <cp:contentStatus/>
</cp:coreProperties>
</file>