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<sst xmlns="http://schemas.openxmlformats.org/spreadsheetml/2006/main" count="19" uniqueCount="15">
  <si>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</si>
  <si>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</si>
  <si>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</si>
  <si>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</si>
  <si>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</si>
  <si>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</si>
  <si>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</si>
  <si>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</si>
  <si>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</si>
  <si>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2009г.</t>
  </si>
  <si>
    <t>2010г.</t>
  </si>
  <si>
    <t>2010г.% к 2009г.</t>
  </si>
  <si>
    <t>июль</t>
  </si>
  <si>
    <t>Информация об объемах перевозимых грузов по ЛЖД
за июль 2009 и 2010 года и за 7 месяцев</t>
  </si>
  <si>
    <t>7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</si>
</sst>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9" sqref="H9"/>
    </sheetView>
  </sheetViews>
  <sheetFormatPr defaultColWidth="9.140625" defaultRowHeight="12.75"/>
  <cols>
    <col min="1" max="1" width="35.28125" style="0" customWidth="1"/>
  </cols>
  <sheetData>
    <row r="1" spans="1:7" ht="12.75">
      <c r="A1" s="26" t="s">
        <v>13</v>
      </c>
      <c r="B1" s="26"/>
      <c r="C1" s="26"/>
      <c r="D1" s="26"/>
      <c r="E1" s="26"/>
      <c r="F1" s="26"/>
      <c r="G1" s="26"/>
    </row>
    <row r="2" spans="1:7" ht="27.75" customHeight="1">
      <c r="A2" s="26"/>
      <c r="B2" s="26"/>
      <c r="C2" s="26"/>
      <c r="D2" s="26"/>
      <c r="E2" s="26"/>
      <c r="F2" s="26"/>
      <c r="G2" s="26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7" t="s">
        <v>1</v>
      </c>
      <c r="G4" s="27"/>
    </row>
    <row r="5" spans="1:7" ht="15.75">
      <c r="A5" s="5"/>
      <c r="B5" s="6" t="s">
        <v>9</v>
      </c>
      <c r="C5" s="6" t="s">
        <v>10</v>
      </c>
      <c r="D5" s="28" t="s">
        <v>11</v>
      </c>
      <c r="E5" s="6" t="s">
        <v>9</v>
      </c>
      <c r="F5" s="6" t="s">
        <v>10</v>
      </c>
      <c r="G5" s="28" t="s">
        <v>11</v>
      </c>
    </row>
    <row r="6" spans="1:7" ht="16.5" thickBot="1">
      <c r="A6" s="7"/>
      <c r="B6" s="30" t="s">
        <v>12</v>
      </c>
      <c r="C6" s="31"/>
      <c r="D6" s="29"/>
      <c r="E6" s="30" t="s">
        <v>14</v>
      </c>
      <c r="F6" s="31"/>
      <c r="G6" s="29"/>
    </row>
    <row r="7" spans="1:7" ht="15.75">
      <c r="A7" s="14" t="s">
        <v>2</v>
      </c>
      <c r="B7" s="16">
        <f>B9+B11+B14+B17</f>
        <v>4388</v>
      </c>
      <c r="C7" s="17">
        <f>C9+C11+C14+C17</f>
        <v>3813</v>
      </c>
      <c r="D7" s="18">
        <f>C7/B7*100</f>
        <v>86.89608021877848</v>
      </c>
      <c r="E7" s="16">
        <f>E9+E11+E14+E17</f>
        <v>32567</v>
      </c>
      <c r="F7" s="17">
        <f>F9+F11+F14+F17</f>
        <v>29102</v>
      </c>
      <c r="G7" s="18">
        <f>F7/E7*100</f>
        <v>89.36039549236958</v>
      </c>
    </row>
    <row r="8" spans="1:7" ht="15.75">
      <c r="A8" s="12" t="s">
        <v>3</v>
      </c>
      <c r="B8" s="19"/>
      <c r="C8" s="20"/>
      <c r="D8" s="18"/>
      <c r="E8" s="19"/>
      <c r="F8" s="20"/>
      <c r="G8" s="18"/>
    </row>
    <row r="9" spans="1:7" ht="15.75">
      <c r="A9" s="11" t="s">
        <v>4</v>
      </c>
      <c r="B9" s="21">
        <v>96</v>
      </c>
      <c r="C9" s="8">
        <v>107</v>
      </c>
      <c r="D9" s="22">
        <f aca="true" t="shared" si="0" ref="D9:D17">C9/B9*100</f>
        <v>111.45833333333333</v>
      </c>
      <c r="E9" s="21">
        <v>698</v>
      </c>
      <c r="F9" s="8">
        <v>667</v>
      </c>
      <c r="G9" s="22">
        <f>F9/E9*100</f>
        <v>95.55873925501433</v>
      </c>
    </row>
    <row r="10" spans="1:7" ht="15.75">
      <c r="A10" s="13"/>
      <c r="B10" s="19"/>
      <c r="C10" s="20"/>
      <c r="D10" s="22"/>
      <c r="E10" s="19"/>
      <c r="F10" s="20"/>
      <c r="G10" s="22"/>
    </row>
    <row r="11" spans="1:7" ht="15.75">
      <c r="A11" s="11" t="s">
        <v>5</v>
      </c>
      <c r="B11" s="21">
        <v>200</v>
      </c>
      <c r="C11" s="8">
        <v>248</v>
      </c>
      <c r="D11" s="22">
        <f t="shared" si="0"/>
        <v>124</v>
      </c>
      <c r="E11" s="21">
        <v>1338</v>
      </c>
      <c r="F11" s="8">
        <v>1891</v>
      </c>
      <c r="G11" s="22">
        <f>F11/E11*100</f>
        <v>141.3303437967115</v>
      </c>
    </row>
    <row r="12" spans="1:7" ht="15.75">
      <c r="A12" s="13" t="s">
        <v>6</v>
      </c>
      <c r="B12" s="19">
        <v>100</v>
      </c>
      <c r="C12" s="20">
        <v>149</v>
      </c>
      <c r="D12" s="22">
        <f t="shared" si="0"/>
        <v>149</v>
      </c>
      <c r="E12" s="19">
        <v>610</v>
      </c>
      <c r="F12" s="20">
        <v>849</v>
      </c>
      <c r="G12" s="22">
        <f>F12/E12*100</f>
        <v>139.18032786885246</v>
      </c>
    </row>
    <row r="13" spans="1:7" ht="15.75">
      <c r="A13" s="13"/>
      <c r="B13" s="21"/>
      <c r="C13" s="8"/>
      <c r="D13" s="22"/>
      <c r="E13" s="21"/>
      <c r="F13" s="8"/>
      <c r="G13" s="22"/>
    </row>
    <row r="14" spans="1:7" ht="15.75">
      <c r="A14" s="11" t="s">
        <v>7</v>
      </c>
      <c r="B14" s="23">
        <v>3841</v>
      </c>
      <c r="C14" s="20">
        <v>3216</v>
      </c>
      <c r="D14" s="22">
        <f t="shared" si="0"/>
        <v>83.72819578234835</v>
      </c>
      <c r="E14" s="23">
        <v>28708</v>
      </c>
      <c r="F14" s="20">
        <v>25033</v>
      </c>
      <c r="G14" s="22">
        <f>F14/E14*100</f>
        <v>87.19869026055454</v>
      </c>
    </row>
    <row r="15" spans="1:7" ht="15.75">
      <c r="A15" s="13" t="s">
        <v>6</v>
      </c>
      <c r="B15" s="24">
        <v>3585</v>
      </c>
      <c r="C15" s="8">
        <v>2993</v>
      </c>
      <c r="D15" s="22">
        <f t="shared" si="0"/>
        <v>83.48675034867503</v>
      </c>
      <c r="E15" s="24">
        <v>26891</v>
      </c>
      <c r="F15" s="8">
        <v>23005</v>
      </c>
      <c r="G15" s="22">
        <f>F15/E15*100</f>
        <v>85.54906846156707</v>
      </c>
    </row>
    <row r="16" spans="1:7" ht="15.75">
      <c r="A16" s="13"/>
      <c r="B16" s="19"/>
      <c r="C16" s="20"/>
      <c r="D16" s="22"/>
      <c r="E16" s="19"/>
      <c r="F16" s="20"/>
      <c r="G16" s="22"/>
    </row>
    <row r="17" spans="1:7" ht="16.5" thickBot="1">
      <c r="A17" s="15" t="s">
        <v>8</v>
      </c>
      <c r="B17" s="10">
        <v>251</v>
      </c>
      <c r="C17" s="9">
        <v>242</v>
      </c>
      <c r="D17" s="25">
        <f t="shared" si="0"/>
        <v>96.41434262948208</v>
      </c>
      <c r="E17" s="10">
        <v>1823</v>
      </c>
      <c r="F17" s="9">
        <v>1511</v>
      </c>
      <c r="G17" s="25">
        <f>F17/E17*100</f>
        <v>82.88535381239714</v>
      </c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2010-08-09T11:06:36Z</dcterms:modified>
  <cp:category/>
  <cp:version/>
  <cp:contentType/>
  <cp:contentStatus/>
</cp:coreProperties>
</file>