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<sst xmlns="http://schemas.openxmlformats.org/spreadsheetml/2006/main" count="19" uniqueCount="15">
  <si>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</si>
  <si>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</si>
  <si>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2008г.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</si>
  <si>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</si>
  <si>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</si>
  <si>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</si>
  <si>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</si>
  <si>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</si>
  <si>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</si>
  <si>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</si>
  <si>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2009г.</t>
  </si>
  <si>
    <t>2009г.% к 2008г.</t>
  </si>
  <si>
    <t>май</t>
  </si>
  <si>
    <t>5 мес.</t>
  </si>
  <si>
    <t>Информация об объемах перевозимых грузов по ЛЖД
за май 2008 и 2009 года и за 5 месяца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</si>
</sst>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7" sqref="B7:G17"/>
    </sheetView>
  </sheetViews>
  <sheetFormatPr defaultColWidth="9.140625" defaultRowHeight="12.75"/>
  <cols>
    <col min="1" max="1" width="35.28125" style="0" customWidth="1"/>
  </cols>
  <sheetData>
    <row r="1" spans="1:7" ht="12.75">
      <c r="A1" s="26" t="s">
        <v>14</v>
      </c>
      <c r="B1" s="26"/>
      <c r="C1" s="26"/>
      <c r="D1" s="26"/>
      <c r="E1" s="26"/>
      <c r="F1" s="26"/>
      <c r="G1" s="26"/>
    </row>
    <row r="2" spans="1:7" ht="27.75" customHeight="1">
      <c r="A2" s="26"/>
      <c r="B2" s="26"/>
      <c r="C2" s="26"/>
      <c r="D2" s="26"/>
      <c r="E2" s="26"/>
      <c r="F2" s="26"/>
      <c r="G2" s="26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7" t="s">
        <v>1</v>
      </c>
      <c r="G4" s="27"/>
    </row>
    <row r="5" spans="1:7" ht="15.75">
      <c r="A5" s="5"/>
      <c r="B5" s="6" t="s">
        <v>2</v>
      </c>
      <c r="C5" s="6" t="s">
        <v>10</v>
      </c>
      <c r="D5" s="28" t="s">
        <v>11</v>
      </c>
      <c r="E5" s="6" t="s">
        <v>2</v>
      </c>
      <c r="F5" s="6" t="s">
        <v>10</v>
      </c>
      <c r="G5" s="28" t="s">
        <v>11</v>
      </c>
    </row>
    <row r="6" spans="1:7" ht="16.5" thickBot="1">
      <c r="A6" s="7"/>
      <c r="B6" s="30" t="s">
        <v>12</v>
      </c>
      <c r="C6" s="31"/>
      <c r="D6" s="29"/>
      <c r="E6" s="30" t="s">
        <v>13</v>
      </c>
      <c r="F6" s="31"/>
      <c r="G6" s="29"/>
    </row>
    <row r="7" spans="1:7" ht="15.75">
      <c r="A7" s="14" t="s">
        <v>3</v>
      </c>
      <c r="B7" s="16">
        <f>B9+B11+B14+B17</f>
        <v>4653</v>
      </c>
      <c r="C7" s="17">
        <v>4936</v>
      </c>
      <c r="D7" s="18">
        <f>C7/B7*100</f>
        <v>106.08209757145927</v>
      </c>
      <c r="E7" s="16">
        <f>E9+E11+E14+E17</f>
        <v>23299</v>
      </c>
      <c r="F7" s="17">
        <v>23381</v>
      </c>
      <c r="G7" s="18">
        <f>F7/E7*100</f>
        <v>100.35194643546934</v>
      </c>
    </row>
    <row r="8" spans="1:7" ht="15.75">
      <c r="A8" s="12" t="s">
        <v>4</v>
      </c>
      <c r="B8" s="19"/>
      <c r="C8" s="20"/>
      <c r="D8" s="18"/>
      <c r="E8" s="19"/>
      <c r="F8" s="20"/>
      <c r="G8" s="18"/>
    </row>
    <row r="9" spans="1:7" ht="15.75">
      <c r="A9" s="11" t="s">
        <v>5</v>
      </c>
      <c r="B9" s="21">
        <v>115</v>
      </c>
      <c r="C9" s="8">
        <v>101</v>
      </c>
      <c r="D9" s="22">
        <f aca="true" t="shared" si="0" ref="D9:D17">C9/B9*100</f>
        <v>87.82608695652175</v>
      </c>
      <c r="E9" s="21">
        <v>652</v>
      </c>
      <c r="F9" s="8">
        <v>502</v>
      </c>
      <c r="G9" s="22">
        <f>F9/E9*100</f>
        <v>76.99386503067484</v>
      </c>
    </row>
    <row r="10" spans="1:7" ht="15.75">
      <c r="A10" s="13"/>
      <c r="B10" s="19"/>
      <c r="C10" s="20"/>
      <c r="D10" s="22"/>
      <c r="E10" s="19"/>
      <c r="F10" s="20"/>
      <c r="G10" s="22"/>
    </row>
    <row r="11" spans="1:7" ht="15.75">
      <c r="A11" s="11" t="s">
        <v>6</v>
      </c>
      <c r="B11" s="21">
        <v>232</v>
      </c>
      <c r="C11" s="8">
        <v>161</v>
      </c>
      <c r="D11" s="22">
        <f t="shared" si="0"/>
        <v>69.39655172413794</v>
      </c>
      <c r="E11" s="21">
        <v>961</v>
      </c>
      <c r="F11" s="8">
        <v>951</v>
      </c>
      <c r="G11" s="22">
        <f>F11/E11*100</f>
        <v>98.95941727367325</v>
      </c>
    </row>
    <row r="12" spans="1:7" ht="15.75">
      <c r="A12" s="13" t="s">
        <v>7</v>
      </c>
      <c r="B12" s="19">
        <v>116</v>
      </c>
      <c r="C12" s="20">
        <v>70</v>
      </c>
      <c r="D12" s="22">
        <f t="shared" si="0"/>
        <v>60.3448275862069</v>
      </c>
      <c r="E12" s="19">
        <v>411</v>
      </c>
      <c r="F12" s="20">
        <v>407</v>
      </c>
      <c r="G12" s="22">
        <f>F12/E12*100</f>
        <v>99.02676399026764</v>
      </c>
    </row>
    <row r="13" spans="1:7" ht="15.75">
      <c r="A13" s="13"/>
      <c r="B13" s="21"/>
      <c r="C13" s="8"/>
      <c r="D13" s="22"/>
      <c r="E13" s="21"/>
      <c r="F13" s="8"/>
      <c r="G13" s="22"/>
    </row>
    <row r="14" spans="1:7" ht="15.75">
      <c r="A14" s="11" t="s">
        <v>8</v>
      </c>
      <c r="B14" s="23">
        <v>3903</v>
      </c>
      <c r="C14" s="20">
        <v>4391</v>
      </c>
      <c r="D14" s="22">
        <f t="shared" si="0"/>
        <v>112.50320266461695</v>
      </c>
      <c r="E14" s="23">
        <v>19509</v>
      </c>
      <c r="F14" s="20">
        <v>20611</v>
      </c>
      <c r="G14" s="22">
        <f>F14/E14*100</f>
        <v>105.64867497052641</v>
      </c>
    </row>
    <row r="15" spans="1:7" ht="15.75">
      <c r="A15" s="13" t="s">
        <v>7</v>
      </c>
      <c r="B15" s="24">
        <v>3484</v>
      </c>
      <c r="C15" s="8">
        <v>4109</v>
      </c>
      <c r="D15" s="22">
        <f t="shared" si="0"/>
        <v>117.93915040183698</v>
      </c>
      <c r="E15" s="24">
        <v>17556</v>
      </c>
      <c r="F15" s="8">
        <v>19252</v>
      </c>
      <c r="G15" s="22">
        <f>F15/E15*100</f>
        <v>109.66051492367282</v>
      </c>
    </row>
    <row r="16" spans="1:7" ht="15.75">
      <c r="A16" s="13"/>
      <c r="B16" s="19"/>
      <c r="C16" s="20"/>
      <c r="D16" s="22"/>
      <c r="E16" s="19"/>
      <c r="F16" s="20"/>
      <c r="G16" s="22"/>
    </row>
    <row r="17" spans="1:7" ht="16.5" thickBot="1">
      <c r="A17" s="15" t="s">
        <v>9</v>
      </c>
      <c r="B17" s="10">
        <v>403</v>
      </c>
      <c r="C17" s="9">
        <v>283</v>
      </c>
      <c r="D17" s="25">
        <f t="shared" si="0"/>
        <v>70.22332506203473</v>
      </c>
      <c r="E17" s="10">
        <v>2177</v>
      </c>
      <c r="F17" s="9">
        <v>1317</v>
      </c>
      <c r="G17" s="25">
        <f>F17/E17*100</f>
        <v>60.496095544327055</v>
      </c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2009-06-04T11:48:54Z</dcterms:modified>
  <cp:category/>
  <cp:version/>
  <cp:contentType/>
  <cp:contentStatus/>
</cp:coreProperties>
</file>