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<sst xmlns="http://schemas.openxmlformats.org/spreadsheetml/2006/main" count="19" uniqueCount="15">
  <si>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</si>
  <si>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</si>
  <si>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</si>
  <si>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</si>
  <si>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</si>
  <si>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</si>
  <si>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</si>
  <si>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</si>
  <si>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</si>
  <si>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2008</t>
  </si>
  <si>
    <t>Year 2009</t>
  </si>
  <si>
    <t>Year 2009% versus 2008</t>
  </si>
  <si>
    <t>3 months</t>
  </si>
  <si>
    <t>April</t>
  </si>
  <si>
    <t>Information about amounts of carried freight at Latvian Railway                                           in April 2008 and 2009 and during the 4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</si>
</sst>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workbookViewId="0" topLeftCell="A1">
      <selection activeCell="A1" sqref="A1:G2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8.57421875" style="7" customWidth="1"/>
    <col min="6" max="6" width="8.140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9" t="s">
        <v>14</v>
      </c>
      <c r="B1" s="49"/>
      <c r="C1" s="49"/>
      <c r="D1" s="49"/>
      <c r="E1" s="49"/>
      <c r="F1" s="49"/>
      <c r="G1" s="49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9"/>
      <c r="B2" s="49"/>
      <c r="C2" s="49"/>
      <c r="D2" s="49"/>
      <c r="E2" s="49"/>
      <c r="F2" s="49"/>
      <c r="G2" s="49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0" t="s">
        <v>1</v>
      </c>
      <c r="G4" s="50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51" t="s">
        <v>11</v>
      </c>
      <c r="E5" s="23" t="s">
        <v>9</v>
      </c>
      <c r="F5" s="24" t="s">
        <v>10</v>
      </c>
      <c r="G5" s="51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3" t="s">
        <v>13</v>
      </c>
      <c r="C6" s="54"/>
      <c r="D6" s="52"/>
      <c r="E6" s="53" t="s">
        <v>12</v>
      </c>
      <c r="F6" s="54"/>
      <c r="G6" s="52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6">
        <f>B10+B12+B15+B18</f>
        <v>4272</v>
      </c>
      <c r="C8" s="37">
        <f>C10+C12+C15+C18</f>
        <v>4231</v>
      </c>
      <c r="D8" s="38">
        <f>C8/B8*100</f>
        <v>99.04026217228464</v>
      </c>
      <c r="E8" s="36">
        <f>E10+E12+E15+E18</f>
        <v>18646</v>
      </c>
      <c r="F8" s="37">
        <f>F10+F12+F15+F18</f>
        <v>18445</v>
      </c>
      <c r="G8" s="38">
        <f>F8/E8*100</f>
        <v>98.92202080875254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39"/>
      <c r="C9" s="40"/>
      <c r="D9" s="38"/>
      <c r="E9" s="39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1">
        <v>168</v>
      </c>
      <c r="C10" s="42">
        <v>79</v>
      </c>
      <c r="D10" s="43">
        <f aca="true" t="shared" si="0" ref="D10:D18">C10/B10*100</f>
        <v>47.023809523809526</v>
      </c>
      <c r="E10" s="41">
        <v>537</v>
      </c>
      <c r="F10" s="42">
        <v>401</v>
      </c>
      <c r="G10" s="43">
        <f>F10/E10*100</f>
        <v>74.67411545623837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43"/>
      <c r="E11" s="39"/>
      <c r="F11" s="40"/>
      <c r="G11" s="43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1">
        <v>190</v>
      </c>
      <c r="C12" s="42">
        <v>210</v>
      </c>
      <c r="D12" s="43">
        <f t="shared" si="0"/>
        <v>110.5263157894737</v>
      </c>
      <c r="E12" s="41">
        <v>729</v>
      </c>
      <c r="F12" s="42">
        <v>790</v>
      </c>
      <c r="G12" s="43">
        <f>F12/E12*100</f>
        <v>108.3676268861454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39">
        <v>78</v>
      </c>
      <c r="C13" s="40">
        <v>92</v>
      </c>
      <c r="D13" s="43">
        <f t="shared" si="0"/>
        <v>117.94871794871796</v>
      </c>
      <c r="E13" s="39">
        <v>295</v>
      </c>
      <c r="F13" s="40">
        <v>337</v>
      </c>
      <c r="G13" s="43">
        <f>F13/E13*100</f>
        <v>114.23728813559322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43"/>
      <c r="E14" s="41"/>
      <c r="F14" s="42"/>
      <c r="G14" s="43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44">
        <v>3526</v>
      </c>
      <c r="C15" s="40">
        <v>3711</v>
      </c>
      <c r="D15" s="43">
        <f t="shared" si="0"/>
        <v>105.24673851389676</v>
      </c>
      <c r="E15" s="44">
        <v>15606</v>
      </c>
      <c r="F15" s="40">
        <v>16220</v>
      </c>
      <c r="G15" s="43">
        <f>F15/E15*100</f>
        <v>103.93438421120082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45">
        <v>3106</v>
      </c>
      <c r="C16" s="42">
        <v>3441</v>
      </c>
      <c r="D16" s="43">
        <f t="shared" si="0"/>
        <v>110.7855763039279</v>
      </c>
      <c r="E16" s="45">
        <v>14072</v>
      </c>
      <c r="F16" s="42">
        <v>15143</v>
      </c>
      <c r="G16" s="43">
        <f>F16/E16*100</f>
        <v>107.61085844229676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43"/>
      <c r="E17" s="39"/>
      <c r="F17" s="40"/>
      <c r="G17" s="43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46">
        <v>388</v>
      </c>
      <c r="C18" s="47">
        <v>231</v>
      </c>
      <c r="D18" s="48">
        <f t="shared" si="0"/>
        <v>59.5360824742268</v>
      </c>
      <c r="E18" s="46">
        <v>1774</v>
      </c>
      <c r="F18" s="47">
        <v>1034</v>
      </c>
      <c r="G18" s="48">
        <f>F18/E18*100</f>
        <v>58.286358511837655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2008-03-07T12:07:08Z</dcterms:created>
  <dcterms:modified xsi:type="dcterms:W3CDTF">2009-06-04T11:56:28Z</dcterms:modified>
  <cp:category/>
  <cp:version/>
  <cp:contentType/>
  <cp:contentStatus/>
</cp:coreProperties>
</file>