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<sst xmlns="http://schemas.openxmlformats.org/spreadsheetml/2006/main" count="30" uniqueCount="26">
  <si>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</si>
  <si>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</si>
  <si>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</si>
  <si>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</si>
  <si>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</si>
  <si>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в т.ч. через припортовые станции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</si>
  <si>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</si>
  <si>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</si>
  <si>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</si>
  <si>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</si>
  <si>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</si>
  <si>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</si>
  <si>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</si>
  <si>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</si>
  <si>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</si>
  <si>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</si>
  <si>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</si>
  <si>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</si>
  <si>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</si>
  <si>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2008г.</t>
  </si>
  <si>
    <t>2008г.% к 2007г.</t>
  </si>
  <si>
    <t>импортные перевозки</t>
  </si>
  <si>
    <t>экспортные перевозки</t>
  </si>
  <si>
    <t>ноябрь</t>
  </si>
  <si>
    <t>Информация об объемах перевозимых грузов по ЛЖД
за ноябрь 2007 и 2008 года и за 11 месяцев</t>
  </si>
  <si>
    <t>11 мес.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</si>
</sst>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31.7109375" style="8" customWidth="1"/>
  </cols>
  <sheetData>
    <row r="1" spans="1:7" ht="12.75">
      <c r="A1" s="38" t="s">
        <v>24</v>
      </c>
      <c r="B1" s="38"/>
      <c r="C1" s="38"/>
      <c r="D1" s="38"/>
      <c r="E1" s="38"/>
      <c r="F1" s="38"/>
      <c r="G1" s="38"/>
    </row>
    <row r="2" spans="1:7" ht="21" customHeight="1">
      <c r="A2" s="38"/>
      <c r="B2" s="38"/>
      <c r="C2" s="38"/>
      <c r="D2" s="38"/>
      <c r="E2" s="38"/>
      <c r="F2" s="38"/>
      <c r="G2" s="38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9" t="s">
        <v>1</v>
      </c>
      <c r="G4" s="39"/>
    </row>
    <row r="5" spans="1:7" ht="15.75">
      <c r="A5" s="6"/>
      <c r="B5" s="5" t="s">
        <v>18</v>
      </c>
      <c r="C5" s="5" t="s">
        <v>19</v>
      </c>
      <c r="D5" s="40" t="s">
        <v>20</v>
      </c>
      <c r="E5" s="5" t="s">
        <v>18</v>
      </c>
      <c r="F5" s="5" t="s">
        <v>19</v>
      </c>
      <c r="G5" s="40" t="s">
        <v>20</v>
      </c>
    </row>
    <row r="6" spans="1:7" ht="16.5" thickBot="1">
      <c r="A6" s="7"/>
      <c r="B6" s="42" t="s">
        <v>23</v>
      </c>
      <c r="C6" s="43"/>
      <c r="D6" s="41"/>
      <c r="E6" s="42" t="s">
        <v>25</v>
      </c>
      <c r="F6" s="43"/>
      <c r="G6" s="41"/>
    </row>
    <row r="7" spans="1:7" ht="15.75">
      <c r="A7" s="18"/>
      <c r="B7" s="10"/>
      <c r="C7" s="16"/>
      <c r="D7" s="17"/>
      <c r="E7" s="10"/>
      <c r="F7" s="11"/>
      <c r="G7" s="15"/>
    </row>
    <row r="8" spans="1:7" ht="15.75">
      <c r="A8" s="12" t="s">
        <v>2</v>
      </c>
      <c r="B8" s="20">
        <v>4406</v>
      </c>
      <c r="C8" s="21">
        <v>5067</v>
      </c>
      <c r="D8" s="22">
        <f>C8/B8*100</f>
        <v>115.00226963231957</v>
      </c>
      <c r="E8" s="20">
        <v>47126</v>
      </c>
      <c r="F8" s="23">
        <v>50593</v>
      </c>
      <c r="G8" s="22">
        <f>F8/E8*100</f>
        <v>107.35687306370156</v>
      </c>
    </row>
    <row r="9" spans="1:7" ht="15.75">
      <c r="A9" s="13" t="s">
        <v>3</v>
      </c>
      <c r="B9" s="24"/>
      <c r="C9" s="25"/>
      <c r="D9" s="26"/>
      <c r="E9" s="24"/>
      <c r="F9" s="27"/>
      <c r="G9" s="26"/>
    </row>
    <row r="10" spans="1:7" ht="15.75">
      <c r="A10" s="12" t="s">
        <v>4</v>
      </c>
      <c r="B10" s="24">
        <v>172</v>
      </c>
      <c r="C10" s="28">
        <v>106</v>
      </c>
      <c r="D10" s="26">
        <f>C10/B10*100</f>
        <v>61.627906976744185</v>
      </c>
      <c r="E10" s="24">
        <v>1885</v>
      </c>
      <c r="F10" s="29">
        <v>1562</v>
      </c>
      <c r="G10" s="26">
        <f>F10/E10*100</f>
        <v>82.86472148541114</v>
      </c>
    </row>
    <row r="11" spans="1:7" ht="15.75">
      <c r="A11" s="9"/>
      <c r="B11" s="24"/>
      <c r="C11" s="28"/>
      <c r="D11" s="26"/>
      <c r="E11" s="24"/>
      <c r="F11" s="29"/>
      <c r="G11" s="26"/>
    </row>
    <row r="12" spans="1:7" ht="15.75">
      <c r="A12" s="12" t="s">
        <v>22</v>
      </c>
      <c r="B12" s="24">
        <v>198</v>
      </c>
      <c r="C12" s="28">
        <v>243</v>
      </c>
      <c r="D12" s="26">
        <f>C12/B12*100</f>
        <v>122.72727272727273</v>
      </c>
      <c r="E12" s="24">
        <v>2158</v>
      </c>
      <c r="F12" s="29">
        <v>2407</v>
      </c>
      <c r="G12" s="26">
        <f aca="true" t="shared" si="0" ref="G12:G18">F12/E12*100</f>
        <v>111.53846153846155</v>
      </c>
    </row>
    <row r="13" spans="1:7" ht="15.75">
      <c r="A13" s="9" t="s">
        <v>5</v>
      </c>
      <c r="B13" s="24">
        <v>103</v>
      </c>
      <c r="C13" s="28">
        <v>83</v>
      </c>
      <c r="D13" s="26">
        <f>C13/B13*100</f>
        <v>80.58252427184466</v>
      </c>
      <c r="E13" s="24">
        <v>1255</v>
      </c>
      <c r="F13" s="29">
        <v>1138</v>
      </c>
      <c r="G13" s="26">
        <f t="shared" si="0"/>
        <v>90.67729083665338</v>
      </c>
    </row>
    <row r="14" spans="1:7" ht="15.75">
      <c r="A14" s="9"/>
      <c r="B14" s="24"/>
      <c r="C14" s="28"/>
      <c r="D14" s="26"/>
      <c r="E14" s="24"/>
      <c r="F14" s="29"/>
      <c r="G14" s="26"/>
    </row>
    <row r="15" spans="1:7" ht="15.75">
      <c r="A15" s="12" t="s">
        <v>21</v>
      </c>
      <c r="B15" s="24">
        <v>3675</v>
      </c>
      <c r="C15" s="28">
        <v>4401</v>
      </c>
      <c r="D15" s="26">
        <f>C15/B15*100</f>
        <v>119.75510204081633</v>
      </c>
      <c r="E15" s="24">
        <v>38522</v>
      </c>
      <c r="F15" s="29">
        <v>42337</v>
      </c>
      <c r="G15" s="26">
        <f t="shared" si="0"/>
        <v>109.90343180520222</v>
      </c>
    </row>
    <row r="16" spans="1:7" ht="15.75">
      <c r="A16" s="9" t="s">
        <v>5</v>
      </c>
      <c r="B16" s="24">
        <v>3360</v>
      </c>
      <c r="C16" s="28">
        <v>4064</v>
      </c>
      <c r="D16" s="26">
        <f>C16/B16*100</f>
        <v>120.95238095238095</v>
      </c>
      <c r="E16" s="24">
        <v>33864</v>
      </c>
      <c r="F16" s="29">
        <v>38228</v>
      </c>
      <c r="G16" s="26">
        <f t="shared" si="0"/>
        <v>112.88684148358139</v>
      </c>
    </row>
    <row r="17" spans="1:7" ht="15.75">
      <c r="A17" s="9"/>
      <c r="B17" s="24"/>
      <c r="C17" s="28"/>
      <c r="D17" s="26"/>
      <c r="E17" s="24"/>
      <c r="F17" s="29"/>
      <c r="G17" s="26"/>
    </row>
    <row r="18" spans="1:7" ht="15.75">
      <c r="A18" s="12" t="s">
        <v>6</v>
      </c>
      <c r="B18" s="24">
        <v>361</v>
      </c>
      <c r="C18" s="28">
        <v>317</v>
      </c>
      <c r="D18" s="26">
        <f>C18/B18*100</f>
        <v>87.81163434903047</v>
      </c>
      <c r="E18" s="24">
        <v>4561</v>
      </c>
      <c r="F18" s="29">
        <v>4287</v>
      </c>
      <c r="G18" s="26">
        <f t="shared" si="0"/>
        <v>93.99254549440911</v>
      </c>
    </row>
    <row r="19" spans="1:7" ht="15.75">
      <c r="A19" s="12"/>
      <c r="B19" s="24"/>
      <c r="C19" s="25"/>
      <c r="D19" s="26"/>
      <c r="E19" s="24"/>
      <c r="F19" s="27"/>
      <c r="G19" s="26"/>
    </row>
    <row r="20" spans="1:7" ht="15.75">
      <c r="A20" s="9"/>
      <c r="B20" s="24"/>
      <c r="C20" s="30"/>
      <c r="D20" s="31"/>
      <c r="E20" s="24"/>
      <c r="F20" s="32"/>
      <c r="G20" s="31"/>
    </row>
    <row r="21" spans="1:7" ht="15.75">
      <c r="A21" s="12" t="s">
        <v>7</v>
      </c>
      <c r="B21" s="24"/>
      <c r="C21" s="30"/>
      <c r="D21" s="31"/>
      <c r="E21" s="24"/>
      <c r="F21" s="32"/>
      <c r="G21" s="31"/>
    </row>
    <row r="22" spans="1:7" ht="15.75">
      <c r="A22" s="14" t="s">
        <v>8</v>
      </c>
      <c r="B22" s="33">
        <v>1613</v>
      </c>
      <c r="C22" s="28">
        <v>1616</v>
      </c>
      <c r="D22" s="26">
        <f>C22/B22*100</f>
        <v>100.18598884066957</v>
      </c>
      <c r="E22" s="33">
        <v>17492</v>
      </c>
      <c r="F22" s="29">
        <v>17546</v>
      </c>
      <c r="G22" s="26">
        <f>F22/E22*100</f>
        <v>100.30871255431055</v>
      </c>
    </row>
    <row r="23" spans="1:7" ht="15.75">
      <c r="A23" s="14" t="s">
        <v>9</v>
      </c>
      <c r="B23" s="33">
        <v>187</v>
      </c>
      <c r="C23" s="28">
        <v>100</v>
      </c>
      <c r="D23" s="26">
        <f aca="true" t="shared" si="1" ref="D23:D31">C23/B23*100</f>
        <v>53.475935828877006</v>
      </c>
      <c r="E23" s="33">
        <v>2408</v>
      </c>
      <c r="F23" s="29">
        <v>2480</v>
      </c>
      <c r="G23" s="26">
        <f aca="true" t="shared" si="2" ref="G23:G31">F23/E23*100</f>
        <v>102.99003322259136</v>
      </c>
    </row>
    <row r="24" spans="1:7" ht="15.75">
      <c r="A24" s="14" t="s">
        <v>10</v>
      </c>
      <c r="B24" s="33">
        <v>406</v>
      </c>
      <c r="C24" s="28">
        <v>500</v>
      </c>
      <c r="D24" s="26">
        <f t="shared" si="1"/>
        <v>123.15270935960592</v>
      </c>
      <c r="E24" s="33">
        <v>5041</v>
      </c>
      <c r="F24" s="29">
        <v>4832</v>
      </c>
      <c r="G24" s="26">
        <f t="shared" si="2"/>
        <v>95.85399722277326</v>
      </c>
    </row>
    <row r="25" spans="1:7" ht="15.75">
      <c r="A25" s="14" t="s">
        <v>11</v>
      </c>
      <c r="B25" s="33">
        <v>161</v>
      </c>
      <c r="C25" s="28">
        <v>106</v>
      </c>
      <c r="D25" s="26">
        <f t="shared" si="1"/>
        <v>65.83850931677019</v>
      </c>
      <c r="E25" s="33">
        <v>1907</v>
      </c>
      <c r="F25" s="29">
        <v>1731</v>
      </c>
      <c r="G25" s="26">
        <f t="shared" si="2"/>
        <v>90.77084425799686</v>
      </c>
    </row>
    <row r="26" spans="1:7" ht="15.75">
      <c r="A26" s="14" t="s">
        <v>12</v>
      </c>
      <c r="B26" s="33">
        <v>116</v>
      </c>
      <c r="C26" s="28">
        <v>66</v>
      </c>
      <c r="D26" s="26">
        <f t="shared" si="1"/>
        <v>56.896551724137936</v>
      </c>
      <c r="E26" s="33">
        <v>1580</v>
      </c>
      <c r="F26" s="29">
        <v>858</v>
      </c>
      <c r="G26" s="26">
        <f t="shared" si="2"/>
        <v>54.30379746835443</v>
      </c>
    </row>
    <row r="27" spans="1:7" ht="15.75">
      <c r="A27" s="14" t="s">
        <v>13</v>
      </c>
      <c r="B27" s="34">
        <v>176</v>
      </c>
      <c r="C27" s="28">
        <v>255</v>
      </c>
      <c r="D27" s="26">
        <f t="shared" si="1"/>
        <v>144.88636363636365</v>
      </c>
      <c r="E27" s="34">
        <v>1592</v>
      </c>
      <c r="F27" s="29">
        <v>2519</v>
      </c>
      <c r="G27" s="26">
        <f t="shared" si="2"/>
        <v>158.2286432160804</v>
      </c>
    </row>
    <row r="28" spans="1:7" ht="15.75">
      <c r="A28" s="14" t="s">
        <v>14</v>
      </c>
      <c r="B28" s="34">
        <v>1374</v>
      </c>
      <c r="C28" s="28">
        <v>2042</v>
      </c>
      <c r="D28" s="26">
        <f t="shared" si="1"/>
        <v>148.61717612809315</v>
      </c>
      <c r="E28" s="34">
        <v>13175</v>
      </c>
      <c r="F28" s="29">
        <v>16405</v>
      </c>
      <c r="G28" s="26">
        <f t="shared" si="2"/>
        <v>124.51612903225806</v>
      </c>
    </row>
    <row r="29" spans="1:7" ht="15.75">
      <c r="A29" s="14" t="s">
        <v>15</v>
      </c>
      <c r="B29" s="33">
        <v>6</v>
      </c>
      <c r="C29" s="28">
        <v>6</v>
      </c>
      <c r="D29" s="26">
        <f t="shared" si="1"/>
        <v>100</v>
      </c>
      <c r="E29" s="33">
        <v>324</v>
      </c>
      <c r="F29" s="29">
        <v>245</v>
      </c>
      <c r="G29" s="26">
        <f t="shared" si="2"/>
        <v>75.61728395061729</v>
      </c>
    </row>
    <row r="30" spans="1:7" ht="15.75">
      <c r="A30" s="14" t="s">
        <v>16</v>
      </c>
      <c r="B30" s="33">
        <v>82</v>
      </c>
      <c r="C30" s="28">
        <v>97</v>
      </c>
      <c r="D30" s="26">
        <f t="shared" si="1"/>
        <v>118.29268292682926</v>
      </c>
      <c r="E30" s="33">
        <v>859</v>
      </c>
      <c r="F30" s="29">
        <v>1117</v>
      </c>
      <c r="G30" s="26">
        <f t="shared" si="2"/>
        <v>130.03492433061697</v>
      </c>
    </row>
    <row r="31" spans="1:7" ht="16.5" thickBot="1">
      <c r="A31" s="19" t="s">
        <v>17</v>
      </c>
      <c r="B31" s="35">
        <f>B8-(B22+B23+B24+B25+B26+B27+B28+B29+B30)</f>
        <v>285</v>
      </c>
      <c r="C31" s="36">
        <f>C8-(C22+C23+C24+C25+C26+C27+C28+C29+C30)</f>
        <v>279</v>
      </c>
      <c r="D31" s="37">
        <f t="shared" si="1"/>
        <v>97.89473684210527</v>
      </c>
      <c r="E31" s="35">
        <f>E8-(E22+E23+E24+E25+E26+E27+E28+E29+E30)</f>
        <v>2748</v>
      </c>
      <c r="F31" s="36">
        <f>F8-(F22+F23+F24+F25+F26+F27+F28+F29+F30)</f>
        <v>2860</v>
      </c>
      <c r="G31" s="37">
        <f t="shared" si="2"/>
        <v>104.07569141193595</v>
      </c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ozolsm</cp:lastModifiedBy>
  <dcterms:created xsi:type="dcterms:W3CDTF">2008-10-07T13:36:30Z</dcterms:created>
  <dcterms:modified xsi:type="dcterms:W3CDTF">2008-12-12T12:42:31Z</dcterms:modified>
  <cp:category/>
  <cp:version/>
  <cp:contentType/>
  <cp:contentStatus/>
</cp:coreProperties>
</file>