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s>
  <definedNames/>
  <calcPr fullCalcOnLoad="1"/>
</workbook>
</file>

<file path=xl/sharedStrings.xml><?xml version="1.0" encoding="utf-8"?>
<sst xmlns="http://schemas.openxmlformats.org/spreadsheetml/2006/main" count="31" uniqueCount="27">
  <si>
    <t xml:space="preserve"> </t>
  </si>
  <si>
    <t>tūkst.t</t>
  </si>
  <si>
    <t>06.g.% pret 05.g.</t>
  </si>
  <si>
    <t>2005.g.</t>
  </si>
  <si>
    <t>2006.g.</t>
  </si>
  <si>
    <t xml:space="preserve"> Pārvadātas kravas-kopā</t>
  </si>
  <si>
    <t xml:space="preserve"> tajā skaitā:</t>
  </si>
  <si>
    <t xml:space="preserve"> iekšzemes pārvadājumos</t>
  </si>
  <si>
    <t xml:space="preserve"> eksporta pārvadājumos*</t>
  </si>
  <si>
    <t>t.sk.caur pieostas stacijām</t>
  </si>
  <si>
    <t xml:space="preserve"> importa pārvadājumos*</t>
  </si>
  <si>
    <t xml:space="preserve">  sauszemes tranzīts</t>
  </si>
  <si>
    <t xml:space="preserve"> Pārvadāts kravu pa veidiem:</t>
  </si>
  <si>
    <t xml:space="preserve"> nafta un naftas produkti</t>
  </si>
  <si>
    <t xml:space="preserve"> melnie metāli</t>
  </si>
  <si>
    <t xml:space="preserve"> minerālmēsli</t>
  </si>
  <si>
    <t xml:space="preserve"> minerālvielas</t>
  </si>
  <si>
    <t xml:space="preserve"> kokmateriāli</t>
  </si>
  <si>
    <t xml:space="preserve"> ķīmiskās kravas</t>
  </si>
  <si>
    <t xml:space="preserve"> akmeņogles </t>
  </si>
  <si>
    <t xml:space="preserve"> cukurs</t>
  </si>
  <si>
    <t xml:space="preserve"> graudi un miltu prod.</t>
  </si>
  <si>
    <t xml:space="preserve"> pārējie</t>
  </si>
  <si>
    <t>* Atbilstoši ES metodoloģijai, Regulā EK Nr.1192/2003 ir mainīts dzelzceļa kravu pārvadājumu dalījums pa satiksmes veidiem. LDz Valde ar 2004.gada 8.jūlija Lēmumu Nr.17/207 izdarīja atbilstošus grozījumus statistiskas uzskaites instrukcijā par dzelzceļa kravu pārvadājumiem, kas stājās spēkā sākot ar 2004.gada jūlija pārskatu. Līdz 2004.gada jūlijam tranzīta pārvadājumos tika iekļauti arī kravu pārvadājumi uz/no Latvijas ostām. Šie pārvadājumi, mainot tranzīta kravu pārvadājumu defīnīciju dzelzceļā, turpmāk tiek uzskaitīti kā  importa kravu pārvadājumi vai eksporta kravu pārvadājumi. Līdz ar to dati par eksporta, importa un tranzīta pārvadājumiem par iepriekšējo periodu tika pārskatīti.</t>
  </si>
  <si>
    <t>Informācija par pārvadāto kravu apjomiem Latvijas dzelzceļā                                  2005.-2006.g.oktobrī un 10 mēnešos</t>
  </si>
  <si>
    <t>oktobris</t>
  </si>
  <si>
    <t>10 mēn.</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</si>
</sst>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6">
    <font>
      <sz val="10"/>
      <name val="Arial"/>
      <family val="0"/>
    </font>
    <font>
      <b/>
      <sz val="14"/>
      <name val="Times New Roman"/>
      <family val="1"/>
    </font>
    <font>
      <b/>
      <sz val="12"/>
      <name val="Times New Roman"/>
      <family val="1"/>
    </font>
    <font>
      <sz val="12"/>
      <name val="Times New Roman"/>
      <family val="1"/>
    </font>
    <font>
      <sz val="12"/>
      <color indexed="10"/>
      <name val="Times New Roman"/>
      <family val="1"/>
    </font>
    <font>
      <sz val="11"/>
      <name val="Times New Roman"/>
      <family val="1"/>
    </font>
  </fonts>
  <fills count="2">
    <fill>
      <patternFill/>
    </fill>
    <fill>
      <patternFill patternType="gray125"/>
    </fill>
  </fills>
  <borders count="18">
    <border>
      <left/>
      <right/>
      <top/>
      <bottom/>
      <diagonal/>
    </border>
    <border>
      <left style="medium"/>
      <right style="medium"/>
      <top style="medium"/>
      <bottom>
        <color indexed="63"/>
      </bottom>
    </border>
    <border>
      <left style="medium"/>
      <right style="medium"/>
      <top>
        <color indexed="63"/>
      </top>
      <bottom style="medium"/>
    </border>
    <border>
      <left style="medium"/>
      <right style="thin"/>
      <top style="thin"/>
      <bottom style="medium"/>
    </border>
    <border>
      <left>
        <color indexed="63"/>
      </left>
      <right style="thin"/>
      <top style="thin"/>
      <bottom style="medium"/>
    </border>
    <border>
      <left style="medium"/>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left" indent="1"/>
    </xf>
    <xf numFmtId="0" fontId="3"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left" indent="1"/>
    </xf>
    <xf numFmtId="0" fontId="3" fillId="0" borderId="1" xfId="0" applyFont="1" applyBorder="1" applyAlignment="1">
      <alignment/>
    </xf>
    <xf numFmtId="0" fontId="3" fillId="0" borderId="0" xfId="0" applyFont="1" applyBorder="1" applyAlignment="1">
      <alignment/>
    </xf>
    <xf numFmtId="0" fontId="3" fillId="0" borderId="2" xfId="0" applyFont="1" applyBorder="1" applyAlignment="1">
      <alignment/>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2" fillId="0" borderId="5" xfId="0" applyFont="1" applyBorder="1" applyAlignment="1">
      <alignment/>
    </xf>
    <xf numFmtId="0" fontId="2" fillId="0" borderId="7" xfId="0" applyFont="1" applyBorder="1" applyAlignment="1">
      <alignment horizontal="center"/>
    </xf>
    <xf numFmtId="1" fontId="2" fillId="0" borderId="6" xfId="0" applyNumberFormat="1" applyFont="1" applyBorder="1" applyAlignment="1">
      <alignment horizontal="center"/>
    </xf>
    <xf numFmtId="164" fontId="2" fillId="0" borderId="9" xfId="0" applyNumberFormat="1" applyFont="1" applyBorder="1" applyAlignment="1">
      <alignment horizontal="center"/>
    </xf>
    <xf numFmtId="0" fontId="2" fillId="0" borderId="0" xfId="0" applyFont="1" applyBorder="1" applyAlignment="1">
      <alignment/>
    </xf>
    <xf numFmtId="0" fontId="3" fillId="0" borderId="7" xfId="0" applyFont="1" applyBorder="1" applyAlignment="1">
      <alignment horizontal="center"/>
    </xf>
    <xf numFmtId="164" fontId="3" fillId="0" borderId="6" xfId="0" applyNumberFormat="1" applyFont="1" applyBorder="1" applyAlignment="1">
      <alignment horizontal="center"/>
    </xf>
    <xf numFmtId="164" fontId="3" fillId="0" borderId="9" xfId="0" applyNumberFormat="1" applyFont="1" applyBorder="1" applyAlignment="1">
      <alignment horizontal="center"/>
    </xf>
    <xf numFmtId="0" fontId="2" fillId="0" borderId="5" xfId="0" applyFont="1" applyBorder="1" applyAlignment="1">
      <alignment/>
    </xf>
    <xf numFmtId="1" fontId="3" fillId="0" borderId="6" xfId="0" applyNumberFormat="1" applyFont="1" applyBorder="1" applyAlignment="1">
      <alignment horizontal="center"/>
    </xf>
    <xf numFmtId="0" fontId="4" fillId="0" borderId="6" xfId="0" applyFont="1" applyBorder="1" applyAlignment="1">
      <alignment horizontal="center"/>
    </xf>
    <xf numFmtId="0" fontId="3" fillId="0" borderId="9"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7" xfId="0" applyFont="1" applyFill="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164" fontId="3" fillId="0" borderId="12" xfId="0" applyNumberFormat="1" applyFont="1" applyBorder="1" applyAlignment="1">
      <alignment horizontal="center"/>
    </xf>
    <xf numFmtId="0" fontId="5" fillId="0" borderId="0" xfId="0" applyFont="1" applyAlignment="1">
      <alignment horizontal="justify" vertical="top" wrapText="1"/>
    </xf>
    <xf numFmtId="0" fontId="1" fillId="0" borderId="0" xfId="0" applyFont="1" applyAlignment="1">
      <alignment horizontal="center" vertical="center" wrapText="1"/>
    </xf>
    <xf numFmtId="0" fontId="2" fillId="0" borderId="0" xfId="0" applyFont="1" applyBorder="1" applyAlignment="1">
      <alignment horizontal="center"/>
    </xf>
    <xf numFmtId="0" fontId="2" fillId="0" borderId="13" xfId="0" applyFont="1" applyBorder="1" applyAlignment="1">
      <alignment horizontal="righ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1"/>
  <sheetViews>
    <sheetView tabSelected="1" workbookViewId="0" topLeftCell="A1">
      <selection activeCell="J10" sqref="J10"/>
    </sheetView>
  </sheetViews>
  <sheetFormatPr defaultColWidth="9.140625" defaultRowHeight="12.75"/>
  <cols>
    <col min="1" max="1" width="30.7109375" style="0" customWidth="1"/>
    <col min="2" max="3" width="7.7109375" style="0" bestFit="1" customWidth="1"/>
    <col min="4" max="4" width="10.28125" style="0" customWidth="1"/>
    <col min="5" max="6" width="7.7109375" style="0" bestFit="1" customWidth="1"/>
    <col min="7" max="7" width="9.28125" style="0" customWidth="1"/>
  </cols>
  <sheetData>
    <row r="1" spans="1:8" ht="18.75" customHeight="1">
      <c r="A1" s="34" t="s">
        <v>24</v>
      </c>
      <c r="B1" s="34"/>
      <c r="C1" s="34"/>
      <c r="D1" s="34"/>
      <c r="E1" s="34"/>
      <c r="F1" s="34"/>
      <c r="G1" s="34"/>
      <c r="H1" s="1"/>
    </row>
    <row r="2" spans="1:8" ht="18.75">
      <c r="A2" s="34"/>
      <c r="B2" s="34"/>
      <c r="C2" s="34"/>
      <c r="D2" s="34"/>
      <c r="E2" s="34"/>
      <c r="F2" s="34"/>
      <c r="G2" s="34"/>
      <c r="H2" s="1"/>
    </row>
    <row r="3" spans="1:8" ht="16.5" thickBot="1">
      <c r="A3" s="2"/>
      <c r="B3" s="3" t="s">
        <v>0</v>
      </c>
      <c r="C3" s="4"/>
      <c r="D3" s="35"/>
      <c r="E3" s="35"/>
      <c r="F3" s="36" t="s">
        <v>1</v>
      </c>
      <c r="G3" s="36"/>
      <c r="H3" s="5"/>
    </row>
    <row r="4" spans="1:8" ht="15.75" customHeight="1">
      <c r="A4" s="6"/>
      <c r="B4" s="37" t="s">
        <v>25</v>
      </c>
      <c r="C4" s="38"/>
      <c r="D4" s="39" t="s">
        <v>2</v>
      </c>
      <c r="E4" s="37" t="s">
        <v>26</v>
      </c>
      <c r="F4" s="38"/>
      <c r="G4" s="39" t="s">
        <v>2</v>
      </c>
      <c r="H4" s="7"/>
    </row>
    <row r="5" spans="1:8" ht="16.5" thickBot="1">
      <c r="A5" s="8"/>
      <c r="B5" s="9" t="s">
        <v>3</v>
      </c>
      <c r="C5" s="10" t="s">
        <v>4</v>
      </c>
      <c r="D5" s="40"/>
      <c r="E5" s="9" t="s">
        <v>3</v>
      </c>
      <c r="F5" s="10" t="s">
        <v>4</v>
      </c>
      <c r="G5" s="40"/>
      <c r="H5" s="7"/>
    </row>
    <row r="6" spans="1:8" ht="15.75">
      <c r="A6" s="11"/>
      <c r="C6" s="12"/>
      <c r="E6" s="13"/>
      <c r="G6" s="14"/>
      <c r="H6" s="7"/>
    </row>
    <row r="7" spans="1:8" ht="15.75">
      <c r="A7" s="15" t="s">
        <v>5</v>
      </c>
      <c r="B7" s="16">
        <v>4752</v>
      </c>
      <c r="C7" s="17">
        <v>3758</v>
      </c>
      <c r="D7" s="18">
        <f>C7/B7*100</f>
        <v>79.08249158249158</v>
      </c>
      <c r="E7" s="16">
        <v>45552</v>
      </c>
      <c r="F7" s="17">
        <v>41164</v>
      </c>
      <c r="G7" s="18">
        <f>F7/E7*100</f>
        <v>90.36705303828592</v>
      </c>
      <c r="H7" s="19"/>
    </row>
    <row r="8" spans="1:8" ht="15.75">
      <c r="A8" s="11" t="s">
        <v>6</v>
      </c>
      <c r="B8" s="20"/>
      <c r="C8" s="21"/>
      <c r="D8" s="22"/>
      <c r="E8" s="20"/>
      <c r="F8" s="21"/>
      <c r="G8" s="22"/>
      <c r="H8" s="7"/>
    </row>
    <row r="9" spans="1:8" ht="15.75">
      <c r="A9" s="23" t="s">
        <v>7</v>
      </c>
      <c r="B9" s="20">
        <v>361</v>
      </c>
      <c r="C9" s="24">
        <v>269</v>
      </c>
      <c r="D9" s="22">
        <f>C9/B9*100</f>
        <v>74.51523545706371</v>
      </c>
      <c r="E9" s="20">
        <v>2192</v>
      </c>
      <c r="F9" s="24">
        <v>2032</v>
      </c>
      <c r="G9" s="22">
        <f>F9/E9*100</f>
        <v>92.7007299270073</v>
      </c>
      <c r="H9" s="7"/>
    </row>
    <row r="10" spans="1:8" ht="15.75">
      <c r="A10" s="11"/>
      <c r="B10" s="20"/>
      <c r="C10" s="24"/>
      <c r="D10" s="22"/>
      <c r="E10" s="20"/>
      <c r="F10" s="24"/>
      <c r="G10" s="22"/>
      <c r="H10" s="7"/>
    </row>
    <row r="11" spans="1:8" ht="15.75">
      <c r="A11" s="23" t="s">
        <v>8</v>
      </c>
      <c r="B11" s="20">
        <v>162</v>
      </c>
      <c r="C11" s="24">
        <v>169</v>
      </c>
      <c r="D11" s="22">
        <f>C11/B11*100</f>
        <v>104.32098765432099</v>
      </c>
      <c r="E11" s="20">
        <v>1677</v>
      </c>
      <c r="F11" s="24">
        <v>1758</v>
      </c>
      <c r="G11" s="22">
        <f aca="true" t="shared" si="0" ref="G11:G17">F11/E11*100</f>
        <v>104.83005366726297</v>
      </c>
      <c r="H11" s="7"/>
    </row>
    <row r="12" spans="1:8" ht="15.75">
      <c r="A12" s="11" t="s">
        <v>9</v>
      </c>
      <c r="B12" s="20">
        <v>76</v>
      </c>
      <c r="C12" s="24">
        <v>86</v>
      </c>
      <c r="D12" s="22">
        <f>C12/B12*100</f>
        <v>113.1578947368421</v>
      </c>
      <c r="E12" s="20">
        <v>836</v>
      </c>
      <c r="F12" s="24">
        <v>1109</v>
      </c>
      <c r="G12" s="22">
        <f t="shared" si="0"/>
        <v>132.6555023923445</v>
      </c>
      <c r="H12" s="7"/>
    </row>
    <row r="13" spans="1:8" ht="15.75">
      <c r="A13" s="11"/>
      <c r="B13" s="20"/>
      <c r="C13" s="24"/>
      <c r="D13" s="22"/>
      <c r="E13" s="20"/>
      <c r="F13" s="24"/>
      <c r="G13" s="22"/>
      <c r="H13" s="7"/>
    </row>
    <row r="14" spans="1:8" ht="15.75">
      <c r="A14" s="23" t="s">
        <v>10</v>
      </c>
      <c r="B14" s="20">
        <v>3701</v>
      </c>
      <c r="C14" s="24">
        <v>3083</v>
      </c>
      <c r="D14" s="22">
        <f>C14/B14*100</f>
        <v>83.30181032153472</v>
      </c>
      <c r="E14" s="20">
        <v>37078</v>
      </c>
      <c r="F14" s="24">
        <v>33180</v>
      </c>
      <c r="G14" s="22">
        <f t="shared" si="0"/>
        <v>89.48702734775338</v>
      </c>
      <c r="H14" s="7"/>
    </row>
    <row r="15" spans="1:8" ht="15.75">
      <c r="A15" s="11" t="s">
        <v>9</v>
      </c>
      <c r="B15" s="20">
        <v>3272</v>
      </c>
      <c r="C15" s="24">
        <v>2661</v>
      </c>
      <c r="D15" s="22">
        <f>C15/B15*100</f>
        <v>81.32640586797066</v>
      </c>
      <c r="E15" s="20">
        <v>33023</v>
      </c>
      <c r="F15" s="24">
        <v>28962</v>
      </c>
      <c r="G15" s="22">
        <f t="shared" si="0"/>
        <v>87.70251037155921</v>
      </c>
      <c r="H15" s="7"/>
    </row>
    <row r="16" spans="1:8" ht="15.75">
      <c r="A16" s="11"/>
      <c r="B16" s="20"/>
      <c r="C16" s="24"/>
      <c r="D16" s="22"/>
      <c r="E16" s="20"/>
      <c r="F16" s="24"/>
      <c r="G16" s="22"/>
      <c r="H16" s="7"/>
    </row>
    <row r="17" spans="1:8" ht="15.75">
      <c r="A17" s="23" t="s">
        <v>11</v>
      </c>
      <c r="B17" s="20">
        <v>528</v>
      </c>
      <c r="C17" s="24">
        <v>237</v>
      </c>
      <c r="D17" s="22">
        <f>C17/B17*100</f>
        <v>44.88636363636363</v>
      </c>
      <c r="E17" s="20">
        <v>4605</v>
      </c>
      <c r="F17" s="24">
        <v>4194</v>
      </c>
      <c r="G17" s="22">
        <f t="shared" si="0"/>
        <v>91.07491856677524</v>
      </c>
      <c r="H17" s="7"/>
    </row>
    <row r="18" spans="1:8" ht="15.75">
      <c r="A18" s="11"/>
      <c r="B18" s="20"/>
      <c r="C18" s="25"/>
      <c r="D18" s="22"/>
      <c r="E18" s="20"/>
      <c r="F18" s="21"/>
      <c r="G18" s="22"/>
      <c r="H18" s="7"/>
    </row>
    <row r="19" spans="1:8" ht="15.75">
      <c r="A19" s="15" t="s">
        <v>12</v>
      </c>
      <c r="B19" s="20"/>
      <c r="C19" s="25"/>
      <c r="D19" s="26"/>
      <c r="E19" s="20"/>
      <c r="F19" s="27"/>
      <c r="G19" s="26"/>
      <c r="H19" s="19"/>
    </row>
    <row r="20" spans="1:8" ht="15.75">
      <c r="A20" s="11" t="s">
        <v>13</v>
      </c>
      <c r="B20" s="28">
        <v>1658</v>
      </c>
      <c r="C20" s="24">
        <v>1053</v>
      </c>
      <c r="D20" s="22">
        <f>C20/B20*100</f>
        <v>63.5102533172497</v>
      </c>
      <c r="E20" s="28">
        <v>17603</v>
      </c>
      <c r="F20" s="24">
        <v>14907</v>
      </c>
      <c r="G20" s="22">
        <f>F20/E20*100</f>
        <v>84.68442879054706</v>
      </c>
      <c r="H20" s="7"/>
    </row>
    <row r="21" spans="1:8" ht="15.75">
      <c r="A21" s="11" t="s">
        <v>14</v>
      </c>
      <c r="B21" s="28">
        <v>189</v>
      </c>
      <c r="C21" s="24">
        <v>222</v>
      </c>
      <c r="D21" s="22">
        <f aca="true" t="shared" si="1" ref="D21:D29">C21/B21*100</f>
        <v>117.46031746031747</v>
      </c>
      <c r="E21" s="28">
        <v>1524</v>
      </c>
      <c r="F21" s="24">
        <v>1815</v>
      </c>
      <c r="G21" s="22">
        <f aca="true" t="shared" si="2" ref="G21:G29">F21/E21*100</f>
        <v>119.09448818897638</v>
      </c>
      <c r="H21" s="7"/>
    </row>
    <row r="22" spans="1:8" ht="15.75">
      <c r="A22" s="11" t="s">
        <v>15</v>
      </c>
      <c r="B22" s="28">
        <v>508</v>
      </c>
      <c r="C22" s="24">
        <v>494</v>
      </c>
      <c r="D22" s="22">
        <f t="shared" si="1"/>
        <v>97.24409448818898</v>
      </c>
      <c r="E22" s="28">
        <v>5860</v>
      </c>
      <c r="F22" s="24">
        <v>4342</v>
      </c>
      <c r="G22" s="22">
        <f t="shared" si="2"/>
        <v>74.09556313993174</v>
      </c>
      <c r="H22" s="7"/>
    </row>
    <row r="23" spans="1:8" ht="15.75">
      <c r="A23" s="11" t="s">
        <v>16</v>
      </c>
      <c r="B23" s="28">
        <v>308</v>
      </c>
      <c r="C23" s="24">
        <v>235</v>
      </c>
      <c r="D23" s="22">
        <f t="shared" si="1"/>
        <v>76.2987012987013</v>
      </c>
      <c r="E23" s="28">
        <v>2186</v>
      </c>
      <c r="F23" s="24">
        <v>2016</v>
      </c>
      <c r="G23" s="22">
        <f t="shared" si="2"/>
        <v>92.22323879231473</v>
      </c>
      <c r="H23" s="7"/>
    </row>
    <row r="24" spans="1:8" ht="15.75">
      <c r="A24" s="11" t="s">
        <v>17</v>
      </c>
      <c r="B24" s="28">
        <v>127</v>
      </c>
      <c r="C24" s="24">
        <v>110</v>
      </c>
      <c r="D24" s="22">
        <f t="shared" si="1"/>
        <v>86.61417322834646</v>
      </c>
      <c r="E24" s="28">
        <v>1398</v>
      </c>
      <c r="F24" s="24">
        <v>1332</v>
      </c>
      <c r="G24" s="22">
        <f t="shared" si="2"/>
        <v>95.27896995708154</v>
      </c>
      <c r="H24" s="7"/>
    </row>
    <row r="25" spans="1:8" ht="15.75">
      <c r="A25" s="11" t="s">
        <v>18</v>
      </c>
      <c r="B25" s="29">
        <v>122</v>
      </c>
      <c r="C25" s="24">
        <v>84</v>
      </c>
      <c r="D25" s="22">
        <f t="shared" si="1"/>
        <v>68.85245901639344</v>
      </c>
      <c r="E25" s="29">
        <v>979</v>
      </c>
      <c r="F25" s="24">
        <v>1194</v>
      </c>
      <c r="G25" s="22">
        <f t="shared" si="2"/>
        <v>121.9611848825332</v>
      </c>
      <c r="H25" s="7"/>
    </row>
    <row r="26" spans="1:8" ht="15.75">
      <c r="A26" s="11" t="s">
        <v>19</v>
      </c>
      <c r="B26" s="29">
        <v>1400</v>
      </c>
      <c r="C26" s="24">
        <v>1197</v>
      </c>
      <c r="D26" s="22">
        <f t="shared" si="1"/>
        <v>85.5</v>
      </c>
      <c r="E26" s="29">
        <v>13068</v>
      </c>
      <c r="F26" s="24">
        <v>12523</v>
      </c>
      <c r="G26" s="22">
        <f t="shared" si="2"/>
        <v>95.82950719314356</v>
      </c>
      <c r="H26" s="7"/>
    </row>
    <row r="27" spans="1:8" ht="15.75">
      <c r="A27" s="11" t="s">
        <v>20</v>
      </c>
      <c r="B27" s="28">
        <v>31</v>
      </c>
      <c r="C27" s="24">
        <v>15</v>
      </c>
      <c r="D27" s="22">
        <f t="shared" si="1"/>
        <v>48.38709677419355</v>
      </c>
      <c r="E27" s="28">
        <v>317</v>
      </c>
      <c r="F27" s="24">
        <v>477</v>
      </c>
      <c r="G27" s="22">
        <f t="shared" si="2"/>
        <v>150.47318611987382</v>
      </c>
      <c r="H27" s="7"/>
    </row>
    <row r="28" spans="1:8" ht="15.75">
      <c r="A28" s="11" t="s">
        <v>21</v>
      </c>
      <c r="B28" s="28">
        <v>139</v>
      </c>
      <c r="C28" s="24">
        <v>65</v>
      </c>
      <c r="D28" s="22">
        <f t="shared" si="1"/>
        <v>46.76258992805755</v>
      </c>
      <c r="E28" s="28">
        <v>540</v>
      </c>
      <c r="F28" s="24">
        <v>371</v>
      </c>
      <c r="G28" s="22">
        <f t="shared" si="2"/>
        <v>68.7037037037037</v>
      </c>
      <c r="H28" s="7"/>
    </row>
    <row r="29" spans="1:8" ht="16.5" thickBot="1">
      <c r="A29" s="8" t="s">
        <v>22</v>
      </c>
      <c r="B29" s="30">
        <f>B7-(B20+B21+B22+B23+B24+B25+B26+B27+B28)</f>
        <v>270</v>
      </c>
      <c r="C29" s="31">
        <f>C7-(C20+C21+C22+C23+C24+C25+C26+C27+C28)</f>
        <v>283</v>
      </c>
      <c r="D29" s="32">
        <f t="shared" si="1"/>
        <v>104.81481481481481</v>
      </c>
      <c r="E29" s="30">
        <f>E7-(E20+E21+E22+E23+E24+E25+E26+E27+E28)</f>
        <v>2077</v>
      </c>
      <c r="F29" s="31">
        <f>F7-(F20+F21+F22+F23+F24+F25+F26+F27+F28)</f>
        <v>2187</v>
      </c>
      <c r="G29" s="32">
        <f t="shared" si="2"/>
        <v>105.29610014443908</v>
      </c>
      <c r="H29" s="7"/>
    </row>
    <row r="30" spans="1:8" ht="15.75">
      <c r="A30" s="7"/>
      <c r="H30" s="7"/>
    </row>
    <row r="31" spans="1:7" ht="123.75" customHeight="1">
      <c r="A31" s="33" t="s">
        <v>23</v>
      </c>
      <c r="B31" s="33"/>
      <c r="C31" s="33"/>
      <c r="D31" s="33"/>
      <c r="E31" s="33"/>
      <c r="F31" s="33"/>
      <c r="G31" s="33"/>
    </row>
  </sheetData>
  <mergeCells count="8">
    <mergeCell ref="A31:G31"/>
    <mergeCell ref="A1:G2"/>
    <mergeCell ref="D3:E3"/>
    <mergeCell ref="F3:G3"/>
    <mergeCell ref="B4:C4"/>
    <mergeCell ref="D4:D5"/>
    <mergeCell ref="E4:F4"/>
    <mergeCell ref="G4: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Va/s "LDz"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dc:creator>
  <cp:keywords/>
  <dc:description/>
  <cp:lastModifiedBy>Vija</cp:lastModifiedBy>
  <dcterms:created xsi:type="dcterms:W3CDTF">2006-09-28T07:46:47Z</dcterms:created>
  <dcterms:modified xsi:type="dcterms:W3CDTF">2006-11-08T13:43:51Z</dcterms:modified>
  <cp:category/>
  <cp:version/>
  <cp:contentType/>
  <cp:contentStatus/>
</cp:coreProperties>
</file>