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25" windowHeight="11850" activeTab="0"/>
  </bookViews>
  <sheets>
    <sheet name="Maijs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<sst xmlns="http://schemas.openxmlformats.org/spreadsheetml/2006/main" count="25" uniqueCount="21">
  <si>
    <t xml:space="preserve">Informācija par SIA ''LDZ CARGO''  </t>
  </si>
  <si>
    <t>pārvadāto kravu apjomiem Latvijas dzelzceļā</t>
  </si>
  <si>
    <t>2015. -  2016.g. maijā un 5 mēnešos</t>
  </si>
  <si>
    <t xml:space="preserve">                                                                                                                                                      </t>
  </si>
  <si>
    <t>tūkst.tonnas</t>
  </si>
  <si>
    <t>Maijs</t>
  </si>
  <si>
    <t xml:space="preserve">2016.g. % </t>
  </si>
  <si>
    <t>5 mēn.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</si>
  <si>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</si>
  <si>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</si>
  <si>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</si>
  <si>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</si>
  <si>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</si>
  <si>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</si>
  <si>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</si>
  <si>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</si>
  <si>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</si>
  <si>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</si>
  <si>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</si>
  <si>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07.06.2016.</t>
  </si>
  <si>
    <t>Viļkovska 67234713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</si>
</sst>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\pasts\STATIST\Zukova\Info%20par%20kravu%20apjomiem\2016\INFORMACIJA%20JANV%20DEC%20201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.16"/>
      <sheetName val="Febr.16"/>
      <sheetName val="Marts.16"/>
      <sheetName val="Apr.16 "/>
      <sheetName val="Maijs16"/>
      <sheetName val="Jūnijs 16"/>
      <sheetName val="Jūlijs 15"/>
      <sheetName val="Augusts 15"/>
      <sheetName val="Septembris 15"/>
      <sheetName val="Oktobris 15 "/>
      <sheetName val="Novembris 15 "/>
      <sheetName val="Decembris 15 "/>
      <sheetName val="Cements"/>
      <sheetName val="Cements 2015"/>
    </sheetNames>
    <sheetDataSet>
      <sheetData sheetId="3">
        <row r="13">
          <cell r="I13">
            <v>447</v>
          </cell>
        </row>
        <row r="15">
          <cell r="I15">
            <v>824</v>
          </cell>
        </row>
        <row r="16">
          <cell r="I16">
            <v>409</v>
          </cell>
        </row>
        <row r="18">
          <cell r="I18">
            <v>14823</v>
          </cell>
        </row>
        <row r="19">
          <cell r="I19">
            <v>13453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="95" zoomScaleNormal="95" zoomScalePageLayoutView="0" workbookViewId="0" topLeftCell="A16">
      <selection activeCell="A33" sqref="A33:I33"/>
    </sheetView>
  </sheetViews>
  <sheetFormatPr defaultColWidth="9.140625" defaultRowHeight="12.75"/>
  <cols>
    <col min="4" max="4" width="8.00390625" style="0" customWidth="1"/>
    <col min="6" max="6" width="10.00390625" style="0" customWidth="1"/>
    <col min="7" max="7" width="13.28125" style="65" customWidth="1"/>
    <col min="9" max="9" width="9.8515625" style="0" customWidth="1"/>
    <col min="10" max="10" width="15.140625" style="65" customWidth="1"/>
  </cols>
  <sheetData>
    <row r="2" spans="1:10" ht="23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3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ht="23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1" t="s">
        <v>3</v>
      </c>
    </row>
    <row r="5" spans="1:10" ht="20.25">
      <c r="A5" s="82"/>
      <c r="B5" s="82"/>
      <c r="C5" s="82"/>
      <c r="D5" s="82"/>
      <c r="E5" s="82"/>
      <c r="F5" s="82"/>
      <c r="G5" s="82"/>
      <c r="H5" s="82"/>
      <c r="I5" s="82"/>
      <c r="J5" s="82"/>
    </row>
    <row r="7" spans="7:10" ht="15.75" thickBot="1">
      <c r="G7" s="2"/>
      <c r="H7" s="3"/>
      <c r="J7" s="2" t="s">
        <v>4</v>
      </c>
    </row>
    <row r="8" spans="1:10" ht="15.75">
      <c r="A8" s="4"/>
      <c r="B8" s="5"/>
      <c r="C8" s="5"/>
      <c r="D8" s="6"/>
      <c r="E8" s="78" t="s">
        <v>5</v>
      </c>
      <c r="F8" s="79"/>
      <c r="G8" s="7" t="s">
        <v>6</v>
      </c>
      <c r="H8" s="80" t="s">
        <v>7</v>
      </c>
      <c r="I8" s="79"/>
      <c r="J8" s="8" t="s">
        <v>6</v>
      </c>
    </row>
    <row r="9" spans="1:10" ht="16.5" thickBot="1">
      <c r="A9" s="9"/>
      <c r="B9" s="10"/>
      <c r="C9" s="10"/>
      <c r="D9" s="11"/>
      <c r="E9" s="12" t="s">
        <v>8</v>
      </c>
      <c r="F9" s="13" t="s">
        <v>9</v>
      </c>
      <c r="G9" s="14" t="s">
        <v>10</v>
      </c>
      <c r="H9" s="13" t="s">
        <v>8</v>
      </c>
      <c r="I9" s="13" t="s">
        <v>9</v>
      </c>
      <c r="J9" s="15" t="s">
        <v>10</v>
      </c>
    </row>
    <row r="10" spans="1:10" ht="12.75">
      <c r="A10" s="16"/>
      <c r="B10" s="17"/>
      <c r="C10" s="17"/>
      <c r="D10" s="18"/>
      <c r="E10" s="19"/>
      <c r="F10" s="20"/>
      <c r="G10" s="21"/>
      <c r="H10" s="22"/>
      <c r="I10" s="20"/>
      <c r="J10" s="23"/>
    </row>
    <row r="11" spans="1:10" ht="15.75">
      <c r="A11" s="24" t="s">
        <v>11</v>
      </c>
      <c r="B11" s="25"/>
      <c r="C11" s="25"/>
      <c r="D11" s="26"/>
      <c r="E11" s="27">
        <f>E13+E15+E18+E21</f>
        <v>4574</v>
      </c>
      <c r="F11" s="28">
        <f>F13+F15+F18+F21</f>
        <v>3747</v>
      </c>
      <c r="G11" s="29">
        <f>F11/E11*100</f>
        <v>81.91954525579361</v>
      </c>
      <c r="H11" s="30">
        <f>H13+H15+H18+H21</f>
        <v>25760</v>
      </c>
      <c r="I11" s="28">
        <f>I13+I15+I18+I21</f>
        <v>20362</v>
      </c>
      <c r="J11" s="31">
        <f>I11/H11*100</f>
        <v>79.04503105590062</v>
      </c>
    </row>
    <row r="12" spans="1:10" ht="15">
      <c r="A12" s="32" t="s">
        <v>12</v>
      </c>
      <c r="B12" s="33"/>
      <c r="C12" s="33"/>
      <c r="D12" s="34"/>
      <c r="E12" s="35"/>
      <c r="F12" s="36"/>
      <c r="G12" s="29"/>
      <c r="H12" s="37"/>
      <c r="I12" s="38"/>
      <c r="J12" s="31"/>
    </row>
    <row r="13" spans="1:10" ht="15.75">
      <c r="A13" s="24" t="s">
        <v>13</v>
      </c>
      <c r="B13" s="25"/>
      <c r="C13" s="25"/>
      <c r="D13" s="26"/>
      <c r="E13" s="39">
        <v>73</v>
      </c>
      <c r="F13" s="39">
        <v>79</v>
      </c>
      <c r="G13" s="72">
        <f>F13/E13*100</f>
        <v>108.21917808219179</v>
      </c>
      <c r="H13" s="40">
        <v>431</v>
      </c>
      <c r="I13" s="40">
        <f>F13+'[1]Apr.16 '!I13</f>
        <v>526</v>
      </c>
      <c r="J13" s="31">
        <f>I13/H13*100</f>
        <v>122.0417633410673</v>
      </c>
    </row>
    <row r="14" spans="1:10" ht="15">
      <c r="A14" s="32"/>
      <c r="B14" s="33"/>
      <c r="C14" s="33"/>
      <c r="D14" s="34"/>
      <c r="E14" s="36"/>
      <c r="F14" s="36"/>
      <c r="G14" s="29"/>
      <c r="H14" s="41"/>
      <c r="I14" s="41"/>
      <c r="J14" s="31"/>
    </row>
    <row r="15" spans="1:10" ht="15.75">
      <c r="A15" s="24" t="s">
        <v>14</v>
      </c>
      <c r="B15" s="25"/>
      <c r="C15" s="25"/>
      <c r="D15" s="26"/>
      <c r="E15" s="39">
        <v>259</v>
      </c>
      <c r="F15" s="39">
        <v>267</v>
      </c>
      <c r="G15" s="29">
        <f>F15/E15*100</f>
        <v>103.08880308880308</v>
      </c>
      <c r="H15" s="40">
        <v>1187</v>
      </c>
      <c r="I15" s="40">
        <f>F15+'[1]Apr.16 '!I15</f>
        <v>1091</v>
      </c>
      <c r="J15" s="31">
        <f>I15/H15*100</f>
        <v>91.91238416175231</v>
      </c>
    </row>
    <row r="16" spans="1:10" ht="12.75">
      <c r="A16" s="42" t="s">
        <v>15</v>
      </c>
      <c r="B16" s="43"/>
      <c r="C16" s="43"/>
      <c r="D16" s="44"/>
      <c r="E16" s="45">
        <v>137</v>
      </c>
      <c r="F16" s="45">
        <v>129</v>
      </c>
      <c r="G16" s="46">
        <f>F16/E16*100</f>
        <v>94.16058394160584</v>
      </c>
      <c r="H16" s="47">
        <v>491</v>
      </c>
      <c r="I16" s="47">
        <f>F16+'[1]Apr.16 '!I16</f>
        <v>538</v>
      </c>
      <c r="J16" s="48">
        <f>I16/H16*100</f>
        <v>109.57230142566192</v>
      </c>
    </row>
    <row r="17" spans="1:10" ht="15">
      <c r="A17" s="49"/>
      <c r="B17" s="50"/>
      <c r="C17" s="50"/>
      <c r="D17" s="51"/>
      <c r="E17" s="39"/>
      <c r="F17" s="39"/>
      <c r="G17" s="29"/>
      <c r="H17" s="52"/>
      <c r="I17" s="52"/>
      <c r="J17" s="31"/>
    </row>
    <row r="18" spans="1:10" ht="15.75">
      <c r="A18" s="53" t="s">
        <v>16</v>
      </c>
      <c r="B18" s="54"/>
      <c r="C18" s="54"/>
      <c r="D18" s="55"/>
      <c r="E18" s="36">
        <v>3914</v>
      </c>
      <c r="F18" s="36">
        <v>3290</v>
      </c>
      <c r="G18" s="29">
        <f>F18/E18*100</f>
        <v>84.05723045477772</v>
      </c>
      <c r="H18" s="56">
        <v>22596</v>
      </c>
      <c r="I18" s="56">
        <f>F18+'[1]Apr.16 '!I18</f>
        <v>18113</v>
      </c>
      <c r="J18" s="31">
        <f>I18/H18*100</f>
        <v>80.16020534607895</v>
      </c>
    </row>
    <row r="19" spans="1:10" ht="12.75">
      <c r="A19" s="57" t="s">
        <v>17</v>
      </c>
      <c r="B19" s="58"/>
      <c r="C19" s="58"/>
      <c r="D19" s="59"/>
      <c r="E19" s="60">
        <v>3616</v>
      </c>
      <c r="F19" s="60">
        <v>2927</v>
      </c>
      <c r="G19" s="46">
        <f>F19/E19*100</f>
        <v>80.945796460177</v>
      </c>
      <c r="H19" s="61">
        <v>20837</v>
      </c>
      <c r="I19" s="61">
        <f>F19+'[1]Apr.16 '!I19</f>
        <v>16380</v>
      </c>
      <c r="J19" s="48">
        <f>I19/H19*100</f>
        <v>78.61016461102845</v>
      </c>
    </row>
    <row r="20" spans="1:10" ht="15">
      <c r="A20" s="32"/>
      <c r="B20" s="33"/>
      <c r="C20" s="33"/>
      <c r="D20" s="34"/>
      <c r="E20" s="36"/>
      <c r="F20" s="36"/>
      <c r="G20" s="29"/>
      <c r="H20" s="56"/>
      <c r="I20" s="56"/>
      <c r="J20" s="31"/>
    </row>
    <row r="21" spans="1:10" ht="15.75">
      <c r="A21" s="24" t="s">
        <v>18</v>
      </c>
      <c r="B21" s="25"/>
      <c r="C21" s="25"/>
      <c r="D21" s="26"/>
      <c r="E21" s="39">
        <v>328</v>
      </c>
      <c r="F21" s="39">
        <v>111</v>
      </c>
      <c r="G21" s="29">
        <f>F21/E21*100</f>
        <v>33.84146341463415</v>
      </c>
      <c r="H21" s="52">
        <v>1546</v>
      </c>
      <c r="I21" s="52">
        <v>632</v>
      </c>
      <c r="J21" s="31">
        <f>I21/H21*100</f>
        <v>40.879689521345405</v>
      </c>
    </row>
    <row r="22" spans="1:10" ht="15.75" thickBot="1">
      <c r="A22" s="73"/>
      <c r="B22" s="74"/>
      <c r="C22" s="74"/>
      <c r="D22" s="75"/>
      <c r="E22" s="76"/>
      <c r="F22" s="76"/>
      <c r="G22" s="62"/>
      <c r="H22" s="77"/>
      <c r="I22" s="77"/>
      <c r="J22" s="63"/>
    </row>
    <row r="30" spans="6:9" ht="12.75">
      <c r="F30" s="64"/>
      <c r="I30" s="64"/>
    </row>
    <row r="33" spans="1:9" ht="15">
      <c r="A33" s="66"/>
      <c r="B33" s="66"/>
      <c r="C33" s="66"/>
      <c r="D33" s="66"/>
      <c r="E33" s="66"/>
      <c r="F33" s="67"/>
      <c r="I33" s="68"/>
    </row>
    <row r="34" spans="6:9" ht="12.75">
      <c r="F34" s="69"/>
      <c r="I34" s="1"/>
    </row>
    <row r="35" spans="6:9" ht="12.75">
      <c r="F35" s="69"/>
      <c r="I35" s="1"/>
    </row>
    <row r="36" spans="6:9" ht="12.75">
      <c r="F36" s="69"/>
      <c r="I36" s="1"/>
    </row>
    <row r="37" spans="6:9" ht="12.75">
      <c r="F37" s="69"/>
      <c r="I37" s="1"/>
    </row>
    <row r="38" spans="6:9" ht="12.75">
      <c r="F38" s="69"/>
      <c r="I38" s="1"/>
    </row>
    <row r="39" spans="6:9" ht="12.75">
      <c r="F39" s="69"/>
      <c r="I39" s="1"/>
    </row>
    <row r="40" spans="6:9" ht="12.75">
      <c r="F40" s="69"/>
      <c r="I40" s="1"/>
    </row>
    <row r="41" spans="6:9" ht="12.75">
      <c r="F41" s="69"/>
      <c r="I41" s="1"/>
    </row>
    <row r="58" ht="12.75">
      <c r="A58" s="70" t="s">
        <v>19</v>
      </c>
    </row>
    <row r="60" ht="12.75">
      <c r="A60" s="71" t="s">
        <v>20</v>
      </c>
    </row>
  </sheetData>
  <sheetProtection/>
  <mergeCells count="6">
    <mergeCell ref="E8:F8"/>
    <mergeCell ref="H8:I8"/>
    <mergeCell ref="A2:J2"/>
    <mergeCell ref="A3:J3"/>
    <mergeCell ref="A4:J4"/>
    <mergeCell ref="A5:J5"/>
  </mergeCells>
  <printOptions/>
  <pageMargins left="0.7480314960629921" right="0.3937007874015748" top="0.984251968503937" bottom="0.35433070866141736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LDz User</cp:lastModifiedBy>
  <cp:lastPrinted>2016-06-07T08:53:42Z</cp:lastPrinted>
  <dcterms:created xsi:type="dcterms:W3CDTF">2016-06-07T08:52:32Z</dcterms:created>
  <dcterms:modified xsi:type="dcterms:W3CDTF">2016-07-08T10:34:25Z</dcterms:modified>
  <cp:category/>
  <cp:version/>
  <cp:contentType/>
  <cp:contentStatus/>
</cp:coreProperties>
</file>