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Marts.16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<sst xmlns="http://schemas.openxmlformats.org/spreadsheetml/2006/main" count="43" uniqueCount="38">
  <si>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 xml:space="preserve">Informācija par SIA ''LDZ CARGO''  </t>
  </si>
  <si>
    <t>pārvadāto kravu apjomiem Latvijas dzelzceļā</t>
  </si>
  <si>
    <t>2015. -  2016.g. martā un 3 mēnešos</t>
  </si>
  <si>
    <t>tūkst.tonnas</t>
  </si>
  <si>
    <t>Marts</t>
  </si>
  <si>
    <t xml:space="preserve">2016.g. % </t>
  </si>
  <si>
    <t>3 mēn.</t>
  </si>
  <si>
    <t>2015.g.</t>
  </si>
  <si>
    <t>2016.g.</t>
  </si>
  <si>
    <t>pret 2015.g.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</si>
  <si>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</si>
  <si>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</si>
  <si>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</si>
  <si>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</si>
  <si>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</si>
  <si>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</si>
  <si>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</si>
  <si>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</si>
  <si>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Pārvadāts kravu</t>
  </si>
  <si>
    <t xml:space="preserve"> pa kravu veidiem:</t>
  </si>
  <si>
    <t xml:space="preserve"> nafta un naftas produkti</t>
  </si>
  <si>
    <t>t.sk.jēlnafta</t>
  </si>
  <si>
    <t xml:space="preserve"> melnie metāli</t>
  </si>
  <si>
    <t xml:space="preserve"> minerālmēsli</t>
  </si>
  <si>
    <t xml:space="preserve"> minerālvielas</t>
  </si>
  <si>
    <t>t.sk. cements</t>
  </si>
  <si>
    <t xml:space="preserve"> kokmateriāli</t>
  </si>
  <si>
    <t xml:space="preserve"> ķīmiskās kravas</t>
  </si>
  <si>
    <t xml:space="preserve"> akmeņogles</t>
  </si>
  <si>
    <t xml:space="preserve"> cukurs</t>
  </si>
  <si>
    <t xml:space="preserve"> graudi un miltu prod.</t>
  </si>
  <si>
    <t xml:space="preserve"> rūdas</t>
  </si>
  <si>
    <t>-</t>
  </si>
  <si>
    <t xml:space="preserve"> pārējie</t>
  </si>
  <si>
    <t>Pārvadājumu norēķinu biroja vadītājs</t>
  </si>
  <si>
    <t>S. Kuprijanovs</t>
  </si>
  <si>
    <t>Lise 67234815</t>
  </si>
  <si>
    <t>2016.g. 6. aprīlī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</si>
</sst>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 horizontal="center"/>
    </xf>
    <xf numFmtId="164" fontId="7" fillId="0" borderId="28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64" fontId="6" fillId="0" borderId="28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0" fillId="0" borderId="0" xfId="0" applyAlignment="1">
      <alignment horizontal="center"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164" fontId="8" fillId="0" borderId="28" xfId="0" applyNumberFormat="1" applyFont="1" applyFill="1" applyBorder="1" applyAlignment="1">
      <alignment horizontal="center"/>
    </xf>
    <xf numFmtId="164" fontId="6" fillId="0" borderId="34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35" xfId="0" applyFont="1" applyBorder="1" applyAlignment="1">
      <alignment/>
    </xf>
    <xf numFmtId="164" fontId="6" fillId="0" borderId="19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0" xfId="55" applyFont="1">
      <alignment/>
      <protection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0"/>
  <sheetViews>
    <sheetView tabSelected="1" zoomScale="95" zoomScaleNormal="95" zoomScalePageLayoutView="0" workbookViewId="0" topLeftCell="A10">
      <selection activeCell="S30" sqref="S30"/>
    </sheetView>
  </sheetViews>
  <sheetFormatPr defaultColWidth="9.140625" defaultRowHeight="12.75"/>
  <cols>
    <col min="5" max="6" width="9.57421875" style="0" customWidth="1"/>
    <col min="7" max="7" width="14.00390625" style="0" customWidth="1"/>
    <col min="8" max="9" width="9.57421875" style="0" customWidth="1"/>
    <col min="10" max="10" width="14.00390625" style="0" customWidth="1"/>
    <col min="12" max="12" width="9.140625" style="38" customWidth="1"/>
  </cols>
  <sheetData>
    <row r="2" spans="1:10" ht="23.25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23.25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23.25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4.2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7" spans="7:10" ht="13.5" thickBot="1">
      <c r="G7" s="2"/>
      <c r="J7" s="3" t="s">
        <v>3</v>
      </c>
    </row>
    <row r="8" spans="1:10" ht="15">
      <c r="A8" s="4"/>
      <c r="B8" s="5"/>
      <c r="C8" s="5"/>
      <c r="D8" s="5"/>
      <c r="E8" s="80" t="s">
        <v>4</v>
      </c>
      <c r="F8" s="81"/>
      <c r="G8" s="6" t="s">
        <v>5</v>
      </c>
      <c r="H8" s="80" t="s">
        <v>6</v>
      </c>
      <c r="I8" s="82"/>
      <c r="J8" s="7" t="s">
        <v>5</v>
      </c>
    </row>
    <row r="9" spans="1:10" ht="15.75" thickBot="1">
      <c r="A9" s="8"/>
      <c r="B9" s="9"/>
      <c r="C9" s="9"/>
      <c r="D9" s="9"/>
      <c r="E9" s="71" t="s">
        <v>7</v>
      </c>
      <c r="F9" s="10" t="s">
        <v>8</v>
      </c>
      <c r="G9" s="11" t="s">
        <v>9</v>
      </c>
      <c r="H9" s="12" t="s">
        <v>7</v>
      </c>
      <c r="I9" s="11" t="s">
        <v>8</v>
      </c>
      <c r="J9" s="13" t="s">
        <v>9</v>
      </c>
    </row>
    <row r="10" spans="1:10" ht="12.75">
      <c r="A10" s="14"/>
      <c r="B10" s="15"/>
      <c r="C10" s="15"/>
      <c r="D10" s="15"/>
      <c r="E10" s="72"/>
      <c r="F10" s="16"/>
      <c r="G10" s="17"/>
      <c r="H10" s="18"/>
      <c r="I10" s="19"/>
      <c r="J10" s="20"/>
    </row>
    <row r="11" spans="1:10" ht="15.75">
      <c r="A11" s="21" t="s">
        <v>10</v>
      </c>
      <c r="B11" s="22"/>
      <c r="C11" s="22"/>
      <c r="D11" s="22"/>
      <c r="E11" s="73">
        <f>E13+E15+E18+E21</f>
        <v>5749</v>
      </c>
      <c r="F11" s="23">
        <f>F13+F15+F18+F21</f>
        <v>4255</v>
      </c>
      <c r="G11" s="24">
        <f>F11/E11*100</f>
        <v>74.01287180379197</v>
      </c>
      <c r="H11" s="25">
        <f>H13+H15+H18+H21</f>
        <v>16380</v>
      </c>
      <c r="I11" s="26">
        <f>I13+I15+I18+I21</f>
        <v>13004</v>
      </c>
      <c r="J11" s="24">
        <f>I11/H11*100</f>
        <v>79.38949938949939</v>
      </c>
    </row>
    <row r="12" spans="1:10" ht="15.75">
      <c r="A12" s="27" t="s">
        <v>11</v>
      </c>
      <c r="B12" s="28"/>
      <c r="C12" s="28"/>
      <c r="D12" s="28"/>
      <c r="E12" s="74"/>
      <c r="F12" s="29"/>
      <c r="G12" s="24"/>
      <c r="H12" s="30"/>
      <c r="I12" s="31"/>
      <c r="J12" s="24"/>
    </row>
    <row r="13" spans="1:10" ht="15.75">
      <c r="A13" s="21" t="s">
        <v>12</v>
      </c>
      <c r="B13" s="22"/>
      <c r="C13" s="22"/>
      <c r="D13" s="22"/>
      <c r="E13" s="75">
        <v>82</v>
      </c>
      <c r="F13" s="32">
        <v>162</v>
      </c>
      <c r="G13" s="33">
        <f>F13/E13*100</f>
        <v>197.5609756097561</v>
      </c>
      <c r="H13" s="34">
        <v>266</v>
      </c>
      <c r="I13" s="35">
        <v>356</v>
      </c>
      <c r="J13" s="33">
        <f>I13/H13*100</f>
        <v>133.8345864661654</v>
      </c>
    </row>
    <row r="14" spans="1:10" ht="15">
      <c r="A14" s="27"/>
      <c r="B14" s="28"/>
      <c r="C14" s="28"/>
      <c r="D14" s="28"/>
      <c r="E14" s="74"/>
      <c r="F14" s="29"/>
      <c r="G14" s="33"/>
      <c r="H14" s="30"/>
      <c r="I14" s="31"/>
      <c r="J14" s="33"/>
    </row>
    <row r="15" spans="1:10" ht="15.75">
      <c r="A15" s="21" t="s">
        <v>13</v>
      </c>
      <c r="B15" s="22"/>
      <c r="C15" s="22"/>
      <c r="D15" s="22"/>
      <c r="E15" s="75">
        <v>218</v>
      </c>
      <c r="F15" s="32">
        <v>185</v>
      </c>
      <c r="G15" s="33">
        <f>F15/E15*100</f>
        <v>84.86238532110092</v>
      </c>
      <c r="H15" s="34">
        <v>695</v>
      </c>
      <c r="I15" s="35">
        <v>598</v>
      </c>
      <c r="J15" s="33">
        <f>I15/H15*100</f>
        <v>86.0431654676259</v>
      </c>
    </row>
    <row r="16" spans="1:10" ht="15">
      <c r="A16" s="27" t="s">
        <v>14</v>
      </c>
      <c r="B16" s="28"/>
      <c r="C16" s="28"/>
      <c r="D16" s="28"/>
      <c r="E16" s="74">
        <v>90</v>
      </c>
      <c r="F16" s="29">
        <v>92</v>
      </c>
      <c r="G16" s="33">
        <f>F16/E16*100</f>
        <v>102.22222222222221</v>
      </c>
      <c r="H16" s="30">
        <v>257</v>
      </c>
      <c r="I16" s="31">
        <v>278</v>
      </c>
      <c r="J16" s="33">
        <f>I16/H16*100</f>
        <v>108.17120622568093</v>
      </c>
    </row>
    <row r="17" spans="1:10" ht="15">
      <c r="A17" s="36"/>
      <c r="B17" s="37"/>
      <c r="C17" s="37"/>
      <c r="D17" s="37"/>
      <c r="E17" s="75"/>
      <c r="F17" s="32"/>
      <c r="G17" s="33"/>
      <c r="H17" s="34"/>
      <c r="I17" s="35"/>
      <c r="J17" s="33"/>
    </row>
    <row r="18" spans="1:10" ht="15.75">
      <c r="A18" s="39" t="s">
        <v>15</v>
      </c>
      <c r="B18" s="40"/>
      <c r="C18" s="40"/>
      <c r="D18" s="40"/>
      <c r="E18" s="74">
        <v>5128</v>
      </c>
      <c r="F18" s="29">
        <v>3801</v>
      </c>
      <c r="G18" s="33">
        <f>F18/E18*100</f>
        <v>74.12246489859594</v>
      </c>
      <c r="H18" s="30">
        <v>14571</v>
      </c>
      <c r="I18" s="31">
        <v>11622</v>
      </c>
      <c r="J18" s="33">
        <f>I18/H18*100</f>
        <v>79.76116944616018</v>
      </c>
    </row>
    <row r="19" spans="1:10" ht="15">
      <c r="A19" s="36" t="s">
        <v>16</v>
      </c>
      <c r="B19" s="37"/>
      <c r="C19" s="37"/>
      <c r="D19" s="37"/>
      <c r="E19" s="75">
        <v>4795</v>
      </c>
      <c r="F19" s="32">
        <v>3415</v>
      </c>
      <c r="G19" s="33">
        <f>F19/E19*100</f>
        <v>71.22002085505736</v>
      </c>
      <c r="H19" s="34">
        <v>13465</v>
      </c>
      <c r="I19" s="35">
        <v>10560</v>
      </c>
      <c r="J19" s="33">
        <f>I19/H19*100</f>
        <v>78.42554771630152</v>
      </c>
    </row>
    <row r="20" spans="1:10" ht="15">
      <c r="A20" s="27"/>
      <c r="B20" s="28"/>
      <c r="C20" s="28"/>
      <c r="D20" s="28"/>
      <c r="E20" s="74"/>
      <c r="F20" s="29"/>
      <c r="G20" s="33"/>
      <c r="H20" s="30"/>
      <c r="I20" s="31"/>
      <c r="J20" s="33"/>
    </row>
    <row r="21" spans="1:10" ht="15.75">
      <c r="A21" s="21" t="s">
        <v>17</v>
      </c>
      <c r="B21" s="22"/>
      <c r="C21" s="22"/>
      <c r="D21" s="22"/>
      <c r="E21" s="75">
        <v>321</v>
      </c>
      <c r="F21" s="32">
        <v>107</v>
      </c>
      <c r="G21" s="33">
        <f>F21/E21*100</f>
        <v>33.33333333333333</v>
      </c>
      <c r="H21" s="34">
        <v>848</v>
      </c>
      <c r="I21" s="35">
        <v>428</v>
      </c>
      <c r="J21" s="33">
        <f>I21/H21*100</f>
        <v>50.47169811320755</v>
      </c>
    </row>
    <row r="22" spans="1:10" ht="15.75">
      <c r="A22" s="27"/>
      <c r="B22" s="28"/>
      <c r="C22" s="28"/>
      <c r="D22" s="28"/>
      <c r="E22" s="74"/>
      <c r="F22" s="29"/>
      <c r="G22" s="24"/>
      <c r="H22" s="30"/>
      <c r="I22" s="31"/>
      <c r="J22" s="24"/>
    </row>
    <row r="23" spans="1:10" ht="15.75">
      <c r="A23" s="21" t="s">
        <v>18</v>
      </c>
      <c r="B23" s="22"/>
      <c r="C23" s="37"/>
      <c r="D23" s="37"/>
      <c r="E23" s="75"/>
      <c r="F23" s="32"/>
      <c r="G23" s="24"/>
      <c r="H23" s="34"/>
      <c r="I23" s="35"/>
      <c r="J23" s="24"/>
    </row>
    <row r="24" spans="1:10" ht="15.75">
      <c r="A24" s="39" t="s">
        <v>19</v>
      </c>
      <c r="B24" s="40"/>
      <c r="C24" s="28"/>
      <c r="D24" s="28"/>
      <c r="E24" s="74"/>
      <c r="F24" s="29"/>
      <c r="G24" s="24"/>
      <c r="H24" s="30"/>
      <c r="I24" s="31"/>
      <c r="J24" s="24"/>
    </row>
    <row r="25" spans="1:10" ht="15">
      <c r="A25" s="36" t="s">
        <v>20</v>
      </c>
      <c r="B25" s="37"/>
      <c r="C25" s="37"/>
      <c r="D25" s="37"/>
      <c r="E25" s="75">
        <v>2404</v>
      </c>
      <c r="F25" s="32">
        <v>1538</v>
      </c>
      <c r="G25" s="33">
        <f>F25/E25*100</f>
        <v>63.97670549084859</v>
      </c>
      <c r="H25" s="34">
        <v>6575</v>
      </c>
      <c r="I25" s="35">
        <v>5204</v>
      </c>
      <c r="J25" s="33">
        <f>I25/H25*100</f>
        <v>79.14828897338403</v>
      </c>
    </row>
    <row r="26" spans="1:10" ht="12.75">
      <c r="A26" s="41" t="s">
        <v>21</v>
      </c>
      <c r="B26" s="42"/>
      <c r="C26" s="42"/>
      <c r="D26" s="42"/>
      <c r="E26" s="76">
        <v>0</v>
      </c>
      <c r="F26" s="43">
        <v>0</v>
      </c>
      <c r="G26" s="44"/>
      <c r="H26" s="45">
        <v>0</v>
      </c>
      <c r="I26" s="46">
        <v>0</v>
      </c>
      <c r="J26" s="44"/>
    </row>
    <row r="27" spans="1:10" ht="12.75">
      <c r="A27" s="47"/>
      <c r="B27" s="48"/>
      <c r="C27" s="48"/>
      <c r="D27" s="48"/>
      <c r="E27" s="77"/>
      <c r="F27" s="49"/>
      <c r="G27" s="50"/>
      <c r="H27" s="51"/>
      <c r="I27" s="52"/>
      <c r="J27" s="50"/>
    </row>
    <row r="28" spans="1:10" ht="15">
      <c r="A28" s="36" t="s">
        <v>22</v>
      </c>
      <c r="B28" s="37"/>
      <c r="C28" s="37"/>
      <c r="D28" s="37"/>
      <c r="E28" s="75">
        <v>103</v>
      </c>
      <c r="F28" s="32">
        <v>188</v>
      </c>
      <c r="G28" s="33">
        <f>F28/E28*100</f>
        <v>182.5242718446602</v>
      </c>
      <c r="H28" s="34">
        <v>399</v>
      </c>
      <c r="I28" s="35">
        <v>405</v>
      </c>
      <c r="J28" s="33">
        <f>I28/H28*100</f>
        <v>101.50375939849626</v>
      </c>
    </row>
    <row r="29" spans="1:10" ht="15">
      <c r="A29" s="27"/>
      <c r="B29" s="28"/>
      <c r="C29" s="28"/>
      <c r="D29" s="28"/>
      <c r="E29" s="74"/>
      <c r="F29" s="29"/>
      <c r="G29" s="33"/>
      <c r="H29" s="30"/>
      <c r="I29" s="31"/>
      <c r="J29" s="33"/>
    </row>
    <row r="30" spans="1:10" ht="15">
      <c r="A30" s="36" t="s">
        <v>23</v>
      </c>
      <c r="B30" s="37"/>
      <c r="C30" s="37"/>
      <c r="D30" s="37"/>
      <c r="E30" s="75">
        <v>369</v>
      </c>
      <c r="F30" s="32">
        <v>315</v>
      </c>
      <c r="G30" s="33">
        <f>F30/E30*100</f>
        <v>85.36585365853658</v>
      </c>
      <c r="H30" s="34">
        <v>1127</v>
      </c>
      <c r="I30" s="35">
        <v>1089</v>
      </c>
      <c r="J30" s="33">
        <f>I30/H30*100</f>
        <v>96.6282165039929</v>
      </c>
    </row>
    <row r="31" spans="1:10" ht="15">
      <c r="A31" s="27"/>
      <c r="B31" s="28"/>
      <c r="C31" s="28"/>
      <c r="D31" s="28"/>
      <c r="E31" s="74"/>
      <c r="F31" s="29"/>
      <c r="G31" s="33"/>
      <c r="H31" s="30"/>
      <c r="I31" s="31"/>
      <c r="J31" s="33"/>
    </row>
    <row r="32" spans="1:12" ht="15">
      <c r="A32" s="36" t="s">
        <v>24</v>
      </c>
      <c r="B32" s="37"/>
      <c r="C32" s="37"/>
      <c r="D32" s="37"/>
      <c r="E32" s="78">
        <v>78</v>
      </c>
      <c r="F32" s="53">
        <v>19</v>
      </c>
      <c r="G32" s="54">
        <f>F32/E32*100</f>
        <v>24.358974358974358</v>
      </c>
      <c r="H32" s="55">
        <v>229</v>
      </c>
      <c r="I32" s="56">
        <v>79</v>
      </c>
      <c r="J32" s="54">
        <f>I32/H32*100</f>
        <v>34.49781659388647</v>
      </c>
      <c r="K32" s="57"/>
      <c r="L32" s="58"/>
    </row>
    <row r="33" spans="1:11" ht="15">
      <c r="A33" s="41" t="s">
        <v>25</v>
      </c>
      <c r="B33" s="42"/>
      <c r="C33" s="42"/>
      <c r="D33" s="42"/>
      <c r="E33" s="76">
        <v>33</v>
      </c>
      <c r="F33" s="43">
        <v>7</v>
      </c>
      <c r="G33" s="54">
        <f>F33/E33*100</f>
        <v>21.21212121212121</v>
      </c>
      <c r="H33" s="45">
        <v>66</v>
      </c>
      <c r="I33" s="46">
        <v>36</v>
      </c>
      <c r="J33" s="59">
        <f>I33/H33*100</f>
        <v>54.54545454545454</v>
      </c>
      <c r="K33" s="57"/>
    </row>
    <row r="34" spans="1:10" ht="15">
      <c r="A34" s="36"/>
      <c r="B34" s="37"/>
      <c r="C34" s="37"/>
      <c r="D34" s="37"/>
      <c r="E34" s="75"/>
      <c r="F34" s="32"/>
      <c r="G34" s="33"/>
      <c r="H34" s="34"/>
      <c r="I34" s="35"/>
      <c r="J34" s="33"/>
    </row>
    <row r="35" spans="1:10" ht="15">
      <c r="A35" s="36" t="s">
        <v>26</v>
      </c>
      <c r="B35" s="37"/>
      <c r="C35" s="37"/>
      <c r="D35" s="37"/>
      <c r="E35" s="75">
        <v>134</v>
      </c>
      <c r="F35" s="32">
        <v>149</v>
      </c>
      <c r="G35" s="33">
        <f>F35/E35*100</f>
        <v>111.19402985074626</v>
      </c>
      <c r="H35" s="34">
        <v>323</v>
      </c>
      <c r="I35" s="35">
        <v>379</v>
      </c>
      <c r="J35" s="33">
        <f>I35/H35*100</f>
        <v>117.3374613003096</v>
      </c>
    </row>
    <row r="36" spans="1:10" ht="15">
      <c r="A36" s="27"/>
      <c r="B36" s="28"/>
      <c r="C36" s="28"/>
      <c r="D36" s="28"/>
      <c r="E36" s="74"/>
      <c r="F36" s="29"/>
      <c r="G36" s="33"/>
      <c r="H36" s="30"/>
      <c r="I36" s="31"/>
      <c r="J36" s="33"/>
    </row>
    <row r="37" spans="1:10" ht="15">
      <c r="A37" s="36" t="s">
        <v>27</v>
      </c>
      <c r="B37" s="37"/>
      <c r="C37" s="37"/>
      <c r="D37" s="37"/>
      <c r="E37" s="75">
        <v>144</v>
      </c>
      <c r="F37" s="32">
        <v>123</v>
      </c>
      <c r="G37" s="33">
        <f>F37/E37*100</f>
        <v>85.41666666666666</v>
      </c>
      <c r="H37" s="34">
        <v>397</v>
      </c>
      <c r="I37" s="35">
        <v>397</v>
      </c>
      <c r="J37" s="33">
        <f>I37/H37*100</f>
        <v>100</v>
      </c>
    </row>
    <row r="38" spans="1:10" ht="15">
      <c r="A38" s="27"/>
      <c r="B38" s="28"/>
      <c r="C38" s="28"/>
      <c r="D38" s="28"/>
      <c r="E38" s="74"/>
      <c r="F38" s="29"/>
      <c r="G38" s="33"/>
      <c r="H38" s="30"/>
      <c r="I38" s="31"/>
      <c r="J38" s="60"/>
    </row>
    <row r="39" spans="1:10" ht="15">
      <c r="A39" s="36" t="s">
        <v>28</v>
      </c>
      <c r="B39" s="37"/>
      <c r="C39" s="37"/>
      <c r="D39" s="37"/>
      <c r="E39" s="75">
        <v>2131</v>
      </c>
      <c r="F39" s="32">
        <v>1373</v>
      </c>
      <c r="G39" s="33">
        <f>F39/E39*100</f>
        <v>64.42984514312529</v>
      </c>
      <c r="H39" s="34">
        <v>6036</v>
      </c>
      <c r="I39" s="35">
        <v>3864</v>
      </c>
      <c r="J39" s="33">
        <f>I39/H39*100</f>
        <v>64.01590457256461</v>
      </c>
    </row>
    <row r="40" spans="1:10" ht="15">
      <c r="A40" s="27"/>
      <c r="B40" s="28"/>
      <c r="C40" s="28"/>
      <c r="D40" s="28"/>
      <c r="E40" s="74"/>
      <c r="F40" s="29"/>
      <c r="G40" s="33"/>
      <c r="H40" s="30"/>
      <c r="I40" s="31"/>
      <c r="J40" s="33"/>
    </row>
    <row r="41" spans="1:10" ht="15">
      <c r="A41" s="36" t="s">
        <v>29</v>
      </c>
      <c r="B41" s="37"/>
      <c r="C41" s="37"/>
      <c r="D41" s="37"/>
      <c r="E41" s="75">
        <v>3</v>
      </c>
      <c r="F41" s="32">
        <v>19</v>
      </c>
      <c r="G41" s="33">
        <f>F41/E41*100</f>
        <v>633.3333333333333</v>
      </c>
      <c r="H41" s="34">
        <v>15</v>
      </c>
      <c r="I41" s="35">
        <v>58</v>
      </c>
      <c r="J41" s="33">
        <f>I41/H41*100</f>
        <v>386.6666666666667</v>
      </c>
    </row>
    <row r="42" spans="1:10" ht="15">
      <c r="A42" s="27"/>
      <c r="B42" s="28"/>
      <c r="C42" s="28"/>
      <c r="D42" s="28"/>
      <c r="E42" s="74"/>
      <c r="F42" s="29"/>
      <c r="G42" s="33"/>
      <c r="H42" s="30"/>
      <c r="I42" s="31"/>
      <c r="J42" s="33"/>
    </row>
    <row r="43" spans="1:10" ht="15">
      <c r="A43" s="36" t="s">
        <v>30</v>
      </c>
      <c r="B43" s="37"/>
      <c r="C43" s="37"/>
      <c r="D43" s="37"/>
      <c r="E43" s="75">
        <v>104</v>
      </c>
      <c r="F43" s="32">
        <v>206</v>
      </c>
      <c r="G43" s="33">
        <f>F43/E43*100</f>
        <v>198.0769230769231</v>
      </c>
      <c r="H43" s="34">
        <v>461</v>
      </c>
      <c r="I43" s="35">
        <v>525</v>
      </c>
      <c r="J43" s="33">
        <f>I43/H43*100</f>
        <v>113.88286334056399</v>
      </c>
    </row>
    <row r="44" spans="1:10" ht="15">
      <c r="A44" s="27"/>
      <c r="B44" s="28"/>
      <c r="C44" s="28"/>
      <c r="D44" s="28"/>
      <c r="E44" s="74"/>
      <c r="F44" s="29"/>
      <c r="G44" s="33"/>
      <c r="H44" s="30"/>
      <c r="I44" s="31"/>
      <c r="J44" s="33"/>
    </row>
    <row r="45" spans="1:10" ht="15">
      <c r="A45" s="36" t="s">
        <v>31</v>
      </c>
      <c r="B45" s="37"/>
      <c r="C45" s="37"/>
      <c r="D45" s="37"/>
      <c r="E45" s="75">
        <v>0</v>
      </c>
      <c r="F45" s="32">
        <v>1</v>
      </c>
      <c r="G45" s="33" t="s">
        <v>32</v>
      </c>
      <c r="H45" s="34">
        <v>0</v>
      </c>
      <c r="I45" s="35">
        <v>1</v>
      </c>
      <c r="J45" s="33" t="s">
        <v>32</v>
      </c>
    </row>
    <row r="46" spans="1:10" ht="15">
      <c r="A46" s="27"/>
      <c r="B46" s="28"/>
      <c r="C46" s="28"/>
      <c r="D46" s="28"/>
      <c r="E46" s="74"/>
      <c r="F46" s="29"/>
      <c r="G46" s="33"/>
      <c r="H46" s="30"/>
      <c r="I46" s="31"/>
      <c r="J46" s="33"/>
    </row>
    <row r="47" spans="1:10" ht="15.75" thickBot="1">
      <c r="A47" s="61" t="s">
        <v>33</v>
      </c>
      <c r="B47" s="62"/>
      <c r="C47" s="62"/>
      <c r="D47" s="62"/>
      <c r="E47" s="71">
        <v>279</v>
      </c>
      <c r="F47" s="10">
        <v>324</v>
      </c>
      <c r="G47" s="63">
        <f>F47/E47*100</f>
        <v>116.12903225806453</v>
      </c>
      <c r="H47" s="64">
        <v>818</v>
      </c>
      <c r="I47" s="65">
        <v>1003</v>
      </c>
      <c r="J47" s="63">
        <f>I47/H47*100</f>
        <v>122.61613691931541</v>
      </c>
    </row>
    <row r="48" spans="5:9" ht="12.75">
      <c r="E48" s="38"/>
      <c r="F48" s="38"/>
      <c r="G48" s="38"/>
      <c r="H48" s="38"/>
      <c r="I48" s="38"/>
    </row>
    <row r="49" spans="5:10" ht="12.75">
      <c r="E49" s="38"/>
      <c r="F49" s="38"/>
      <c r="G49" s="38"/>
      <c r="H49" s="38"/>
      <c r="I49" s="38"/>
      <c r="J49" s="38"/>
    </row>
    <row r="50" spans="6:10" ht="12.75">
      <c r="F50" s="38"/>
      <c r="G50" s="38"/>
      <c r="H50" s="38"/>
      <c r="I50" s="38"/>
      <c r="J50" s="38"/>
    </row>
    <row r="51" spans="6:10" ht="12.75">
      <c r="F51" s="38"/>
      <c r="G51" s="38"/>
      <c r="H51" s="38"/>
      <c r="I51" s="38"/>
      <c r="J51" s="38"/>
    </row>
    <row r="52" spans="1:9" ht="15">
      <c r="A52" s="66" t="s">
        <v>34</v>
      </c>
      <c r="B52" s="66"/>
      <c r="C52" s="66"/>
      <c r="D52" s="66"/>
      <c r="E52" s="66"/>
      <c r="F52" s="67"/>
      <c r="G52" s="68"/>
      <c r="I52" s="69" t="s">
        <v>35</v>
      </c>
    </row>
    <row r="53" spans="6:9" ht="12.75">
      <c r="F53" s="57"/>
      <c r="I53" s="68"/>
    </row>
    <row r="54" spans="6:9" ht="12.75">
      <c r="F54" s="57"/>
      <c r="I54" s="68"/>
    </row>
    <row r="55" spans="6:9" ht="12.75">
      <c r="F55" s="57"/>
      <c r="I55" s="68"/>
    </row>
    <row r="56" spans="6:9" ht="12.75">
      <c r="F56" s="57"/>
      <c r="I56" s="68"/>
    </row>
    <row r="57" spans="6:9" ht="12.75">
      <c r="F57" s="57"/>
      <c r="I57" s="68"/>
    </row>
    <row r="58" spans="6:9" ht="12.75">
      <c r="F58" s="57"/>
      <c r="I58" s="68"/>
    </row>
    <row r="59" spans="1:9" ht="12.75">
      <c r="A59" t="s">
        <v>36</v>
      </c>
      <c r="F59" s="57"/>
      <c r="I59" s="68"/>
    </row>
    <row r="60" spans="1:9" ht="12.75">
      <c r="A60" s="70" t="s">
        <v>37</v>
      </c>
      <c r="F60" s="57"/>
      <c r="I60" s="68"/>
    </row>
  </sheetData>
  <sheetProtection/>
  <mergeCells count="5">
    <mergeCell ref="A2:J2"/>
    <mergeCell ref="A3:J3"/>
    <mergeCell ref="A4:J4"/>
    <mergeCell ref="E8:F8"/>
    <mergeCell ref="H8:I8"/>
  </mergeCells>
  <printOptions/>
  <pageMargins left="0.63" right="0.53" top="0.44" bottom="0.37" header="0.35" footer="0.2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 Lise</dc:creator>
  <cp:keywords/>
  <dc:description/>
  <cp:lastModifiedBy>Tatjana Lise</cp:lastModifiedBy>
  <cp:lastPrinted>2016-04-06T06:53:15Z</cp:lastPrinted>
  <dcterms:created xsi:type="dcterms:W3CDTF">2016-04-06T06:52:58Z</dcterms:created>
  <dcterms:modified xsi:type="dcterms:W3CDTF">2016-04-06T08:53:39Z</dcterms:modified>
  <cp:category/>
  <cp:version/>
  <cp:contentType/>
  <cp:contentStatus/>
</cp:coreProperties>
</file>