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Septembris 15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<sst xmlns="http://schemas.openxmlformats.org/spreadsheetml/2006/main" count="38" uniqueCount="34">
  <si>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Informācija par SIA ''LDZ CARGO''  </t>
  </si>
  <si>
    <t>pārvadāto kravu apjomiem Latvijas dzelzceļā</t>
  </si>
  <si>
    <t xml:space="preserve">    </t>
  </si>
  <si>
    <t>2014. -  2015.g. septembrī un 9 mēnešos</t>
  </si>
  <si>
    <t>tūkst.tonnas</t>
  </si>
  <si>
    <t>Septembris</t>
  </si>
  <si>
    <t xml:space="preserve">2015.g. % </t>
  </si>
  <si>
    <t>9 mēn.</t>
  </si>
  <si>
    <t>2014.g.</t>
  </si>
  <si>
    <t>2015.g.</t>
  </si>
  <si>
    <t>pret 2014.g.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</si>
  <si>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</si>
  <si>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</si>
  <si>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</si>
  <si>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</si>
  <si>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</si>
  <si>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</si>
  <si>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</si>
  <si>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</si>
  <si>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minerālmēsli</t>
  </si>
  <si>
    <t xml:space="preserve"> minerālvielas</t>
  </si>
  <si>
    <t xml:space="preserve"> t.sk. cements</t>
  </si>
  <si>
    <t xml:space="preserve"> kokmateriāli</t>
  </si>
  <si>
    <t xml:space="preserve"> ķīmiskās kravas</t>
  </si>
  <si>
    <t xml:space="preserve"> akmeņogles</t>
  </si>
  <si>
    <t xml:space="preserve"> cukurs</t>
  </si>
  <si>
    <t xml:space="preserve"> graudi un miltu prod.</t>
  </si>
  <si>
    <t xml:space="preserve"> rūdas</t>
  </si>
  <si>
    <t>-</t>
  </si>
  <si>
    <t xml:space="preserve"> pārējie</t>
  </si>
  <si>
    <t>Pārvadājumu norēķinu biroja vadītājs</t>
  </si>
  <si>
    <t>S.Kuprijanovs</t>
  </si>
  <si>
    <t>2015.g. 06.oktobrī</t>
  </si>
  <si>
    <t>Lise 67234815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</si>
</sst>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2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0" fontId="2" fillId="0" borderId="16" xfId="55" applyFont="1" applyBorder="1">
      <alignment/>
      <protection/>
    </xf>
    <xf numFmtId="0" fontId="6" fillId="0" borderId="17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7" fillId="0" borderId="23" xfId="55" applyFont="1" applyBorder="1">
      <alignment/>
      <protection/>
    </xf>
    <xf numFmtId="0" fontId="7" fillId="0" borderId="24" xfId="55" applyFont="1" applyBorder="1">
      <alignment/>
      <protection/>
    </xf>
    <xf numFmtId="0" fontId="7" fillId="0" borderId="25" xfId="55" applyFont="1" applyBorder="1">
      <alignment/>
      <protection/>
    </xf>
    <xf numFmtId="0" fontId="7" fillId="0" borderId="26" xfId="55" applyFont="1" applyBorder="1" applyAlignment="1">
      <alignment horizontal="center"/>
      <protection/>
    </xf>
    <xf numFmtId="0" fontId="7" fillId="0" borderId="27" xfId="55" applyFont="1" applyBorder="1" applyAlignment="1">
      <alignment horizontal="center"/>
      <protection/>
    </xf>
    <xf numFmtId="164" fontId="7" fillId="0" borderId="25" xfId="55" applyNumberFormat="1" applyFont="1" applyBorder="1" applyAlignment="1">
      <alignment horizontal="center"/>
      <protection/>
    </xf>
    <xf numFmtId="0" fontId="6" fillId="0" borderId="28" xfId="55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29" xfId="55" applyFont="1" applyBorder="1">
      <alignment/>
      <protection/>
    </xf>
    <xf numFmtId="0" fontId="6" fillId="0" borderId="30" xfId="55" applyFont="1" applyBorder="1" applyAlignment="1">
      <alignment horizontal="center"/>
      <protection/>
    </xf>
    <xf numFmtId="0" fontId="6" fillId="0" borderId="31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164" fontId="6" fillId="0" borderId="25" xfId="55" applyNumberFormat="1" applyFont="1" applyBorder="1" applyAlignment="1">
      <alignment horizontal="center"/>
      <protection/>
    </xf>
    <xf numFmtId="0" fontId="8" fillId="0" borderId="28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29" xfId="55" applyFont="1" applyBorder="1">
      <alignment/>
      <protection/>
    </xf>
    <xf numFmtId="0" fontId="8" fillId="0" borderId="30" xfId="55" applyFont="1" applyBorder="1" applyAlignment="1">
      <alignment horizontal="center"/>
      <protection/>
    </xf>
    <xf numFmtId="0" fontId="8" fillId="0" borderId="31" xfId="55" applyFont="1" applyBorder="1" applyAlignment="1">
      <alignment horizontal="center"/>
      <protection/>
    </xf>
    <xf numFmtId="164" fontId="8" fillId="0" borderId="25" xfId="55" applyNumberFormat="1" applyFont="1" applyBorder="1" applyAlignment="1">
      <alignment horizontal="center"/>
      <protection/>
    </xf>
    <xf numFmtId="0" fontId="6" fillId="0" borderId="23" xfId="55" applyFont="1" applyBorder="1">
      <alignment/>
      <protection/>
    </xf>
    <xf numFmtId="0" fontId="6" fillId="0" borderId="24" xfId="55" applyFont="1" applyBorder="1">
      <alignment/>
      <protection/>
    </xf>
    <xf numFmtId="0" fontId="6" fillId="0" borderId="25" xfId="55" applyFont="1" applyBorder="1">
      <alignment/>
      <protection/>
    </xf>
    <xf numFmtId="0" fontId="7" fillId="0" borderId="28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29" xfId="55" applyFont="1" applyBorder="1">
      <alignment/>
      <protection/>
    </xf>
    <xf numFmtId="0" fontId="8" fillId="0" borderId="23" xfId="55" applyFont="1" applyBorder="1">
      <alignment/>
      <protection/>
    </xf>
    <xf numFmtId="0" fontId="8" fillId="0" borderId="24" xfId="55" applyFont="1" applyBorder="1">
      <alignment/>
      <protection/>
    </xf>
    <xf numFmtId="0" fontId="8" fillId="0" borderId="25" xfId="55" applyFont="1" applyBorder="1">
      <alignment/>
      <protection/>
    </xf>
    <xf numFmtId="0" fontId="8" fillId="0" borderId="26" xfId="55" applyFont="1" applyBorder="1" applyAlignment="1">
      <alignment horizontal="center"/>
      <protection/>
    </xf>
    <xf numFmtId="0" fontId="8" fillId="0" borderId="27" xfId="55" applyFont="1" applyBorder="1" applyAlignment="1">
      <alignment horizontal="center"/>
      <protection/>
    </xf>
    <xf numFmtId="164" fontId="8" fillId="0" borderId="25" xfId="55" applyNumberFormat="1" applyFont="1" applyFill="1" applyBorder="1" applyAlignment="1">
      <alignment horizontal="center"/>
      <protection/>
    </xf>
    <xf numFmtId="0" fontId="8" fillId="0" borderId="32" xfId="55" applyFont="1" applyBorder="1">
      <alignment/>
      <protection/>
    </xf>
    <xf numFmtId="0" fontId="8" fillId="0" borderId="33" xfId="55" applyFont="1" applyBorder="1">
      <alignment/>
      <protection/>
    </xf>
    <xf numFmtId="0" fontId="8" fillId="0" borderId="34" xfId="55" applyFont="1" applyBorder="1">
      <alignment/>
      <protection/>
    </xf>
    <xf numFmtId="0" fontId="44" fillId="0" borderId="30" xfId="55" applyFont="1" applyBorder="1" applyAlignment="1">
      <alignment horizontal="center"/>
      <protection/>
    </xf>
    <xf numFmtId="0" fontId="44" fillId="0" borderId="31" xfId="55" applyFont="1" applyFill="1" applyBorder="1" applyAlignment="1">
      <alignment horizontal="center"/>
      <protection/>
    </xf>
    <xf numFmtId="164" fontId="44" fillId="0" borderId="25" xfId="55" applyNumberFormat="1" applyFont="1" applyFill="1" applyBorder="1" applyAlignment="1">
      <alignment horizontal="center"/>
      <protection/>
    </xf>
    <xf numFmtId="0" fontId="44" fillId="0" borderId="30" xfId="55" applyFont="1" applyFill="1" applyBorder="1" applyAlignment="1">
      <alignment horizontal="center"/>
      <protection/>
    </xf>
    <xf numFmtId="0" fontId="6" fillId="0" borderId="20" xfId="55" applyFont="1" applyBorder="1">
      <alignment/>
      <protection/>
    </xf>
    <xf numFmtId="0" fontId="6" fillId="0" borderId="35" xfId="55" applyFont="1" applyBorder="1">
      <alignment/>
      <protection/>
    </xf>
    <xf numFmtId="0" fontId="6" fillId="0" borderId="36" xfId="55" applyFont="1" applyBorder="1">
      <alignment/>
      <protection/>
    </xf>
    <xf numFmtId="164" fontId="6" fillId="0" borderId="36" xfId="55" applyNumberFormat="1" applyFont="1" applyBorder="1" applyAlignment="1">
      <alignment horizontal="center"/>
      <protection/>
    </xf>
    <xf numFmtId="0" fontId="45" fillId="0" borderId="17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46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6" fillId="0" borderId="37" xfId="55" applyFont="1" applyBorder="1" applyAlignment="1">
      <alignment horizontal="center"/>
      <protection/>
    </xf>
    <xf numFmtId="0" fontId="6" fillId="0" borderId="38" xfId="55" applyFont="1" applyBorder="1" applyAlignment="1">
      <alignment horizontal="center"/>
      <protection/>
    </xf>
    <xf numFmtId="0" fontId="2" fillId="0" borderId="0" xfId="55" applyFont="1" applyAlignment="1">
      <alignment horizontal="left"/>
      <protection/>
    </xf>
    <xf numFmtId="164" fontId="6" fillId="0" borderId="39" xfId="55" applyNumberFormat="1" applyFont="1" applyBorder="1" applyAlignment="1">
      <alignment horizontal="center"/>
      <protection/>
    </xf>
    <xf numFmtId="0" fontId="6" fillId="0" borderId="14" xfId="55" applyFont="1" applyBorder="1">
      <alignment/>
      <protection/>
    </xf>
    <xf numFmtId="0" fontId="6" fillId="0" borderId="15" xfId="55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40" xfId="55" applyFont="1" applyBorder="1" applyAlignment="1">
      <alignment horizontal="center"/>
      <protection/>
    </xf>
    <xf numFmtId="0" fontId="6" fillId="0" borderId="41" xfId="55" applyFont="1" applyBorder="1" applyAlignment="1">
      <alignment horizontal="center"/>
      <protection/>
    </xf>
    <xf numFmtId="164" fontId="7" fillId="0" borderId="36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1">
      <selection activeCell="N46" sqref="N46"/>
    </sheetView>
  </sheetViews>
  <sheetFormatPr defaultColWidth="8.8515625" defaultRowHeight="15"/>
  <cols>
    <col min="1" max="3" width="8.8515625" style="1" customWidth="1"/>
    <col min="4" max="4" width="3.8515625" style="1" customWidth="1"/>
    <col min="5" max="6" width="9.7109375" style="1" customWidth="1"/>
    <col min="7" max="7" width="12.421875" style="1" customWidth="1"/>
    <col min="8" max="9" width="9.7109375" style="1" customWidth="1"/>
    <col min="10" max="10" width="12.421875" style="1" customWidth="1"/>
    <col min="11" max="16384" width="8.8515625" style="1" customWidth="1"/>
  </cols>
  <sheetData>
    <row r="2" spans="1:10" ht="23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5" ht="23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O3" s="1" t="s">
        <v>2</v>
      </c>
    </row>
    <row r="4" spans="1:10" ht="23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20.25">
      <c r="A5" s="2"/>
      <c r="B5" s="2"/>
      <c r="C5" s="2"/>
      <c r="D5" s="2"/>
      <c r="E5" s="2"/>
      <c r="F5" s="2"/>
      <c r="G5" s="2"/>
      <c r="H5" s="2"/>
      <c r="I5" s="2"/>
      <c r="J5" s="2"/>
    </row>
    <row r="7" spans="7:10" ht="13.5" thickBot="1">
      <c r="G7" s="3"/>
      <c r="J7" s="4" t="s">
        <v>4</v>
      </c>
    </row>
    <row r="8" spans="1:10" ht="15">
      <c r="A8" s="5"/>
      <c r="B8" s="6"/>
      <c r="C8" s="6"/>
      <c r="D8" s="7"/>
      <c r="E8" s="67" t="s">
        <v>5</v>
      </c>
      <c r="F8" s="68"/>
      <c r="G8" s="8" t="s">
        <v>6</v>
      </c>
      <c r="H8" s="67" t="s">
        <v>7</v>
      </c>
      <c r="I8" s="68"/>
      <c r="J8" s="8" t="s">
        <v>6</v>
      </c>
    </row>
    <row r="9" spans="1:10" ht="15.75" thickBot="1">
      <c r="A9" s="9"/>
      <c r="B9" s="10"/>
      <c r="C9" s="10"/>
      <c r="D9" s="11"/>
      <c r="E9" s="12" t="s">
        <v>8</v>
      </c>
      <c r="F9" s="13" t="s">
        <v>9</v>
      </c>
      <c r="G9" s="14" t="s">
        <v>10</v>
      </c>
      <c r="H9" s="15" t="s">
        <v>8</v>
      </c>
      <c r="I9" s="13" t="s">
        <v>9</v>
      </c>
      <c r="J9" s="14" t="s">
        <v>10</v>
      </c>
    </row>
    <row r="10" spans="1:10" ht="12.75">
      <c r="A10" s="5"/>
      <c r="B10" s="6"/>
      <c r="C10" s="6"/>
      <c r="D10" s="7"/>
      <c r="E10" s="16"/>
      <c r="F10" s="17"/>
      <c r="G10" s="18"/>
      <c r="H10" s="16"/>
      <c r="I10" s="17"/>
      <c r="J10" s="18"/>
    </row>
    <row r="11" spans="1:10" ht="15.75">
      <c r="A11" s="19" t="s">
        <v>11</v>
      </c>
      <c r="B11" s="20"/>
      <c r="C11" s="20"/>
      <c r="D11" s="21"/>
      <c r="E11" s="22">
        <f>E13+E15+E18+E21</f>
        <v>3775</v>
      </c>
      <c r="F11" s="23">
        <f>F13+F15+F18+F21</f>
        <v>4082</v>
      </c>
      <c r="G11" s="24">
        <f>F11/E11*100</f>
        <v>108.13245033112582</v>
      </c>
      <c r="H11" s="22">
        <f>H13+H15+H18+H21</f>
        <v>42666</v>
      </c>
      <c r="I11" s="23">
        <f>I13+I15+I18+I21</f>
        <v>42588</v>
      </c>
      <c r="J11" s="24">
        <f>I11/H11*100</f>
        <v>99.81718464351006</v>
      </c>
    </row>
    <row r="12" spans="1:10" ht="15.75">
      <c r="A12" s="25" t="s">
        <v>12</v>
      </c>
      <c r="B12" s="26"/>
      <c r="C12" s="26"/>
      <c r="D12" s="27"/>
      <c r="E12" s="28"/>
      <c r="F12" s="29"/>
      <c r="G12" s="24"/>
      <c r="H12" s="28"/>
      <c r="I12" s="29"/>
      <c r="J12" s="24"/>
    </row>
    <row r="13" spans="1:10" ht="15.75">
      <c r="A13" s="19" t="s">
        <v>13</v>
      </c>
      <c r="B13" s="20"/>
      <c r="C13" s="20"/>
      <c r="D13" s="21"/>
      <c r="E13" s="30">
        <v>173</v>
      </c>
      <c r="F13" s="31">
        <v>315</v>
      </c>
      <c r="G13" s="32">
        <f>F13/E13*100</f>
        <v>182.08092485549133</v>
      </c>
      <c r="H13" s="30">
        <v>852</v>
      </c>
      <c r="I13" s="31">
        <v>1122</v>
      </c>
      <c r="J13" s="32">
        <f>I13/H13*100</f>
        <v>131.69014084507043</v>
      </c>
    </row>
    <row r="14" spans="1:10" ht="15">
      <c r="A14" s="25"/>
      <c r="B14" s="26"/>
      <c r="C14" s="26"/>
      <c r="D14" s="27"/>
      <c r="E14" s="28"/>
      <c r="F14" s="29"/>
      <c r="G14" s="32"/>
      <c r="H14" s="28"/>
      <c r="I14" s="29"/>
      <c r="J14" s="32"/>
    </row>
    <row r="15" spans="1:10" ht="15.75">
      <c r="A15" s="19" t="s">
        <v>14</v>
      </c>
      <c r="B15" s="20"/>
      <c r="C15" s="20"/>
      <c r="D15" s="21"/>
      <c r="E15" s="30">
        <v>348</v>
      </c>
      <c r="F15" s="31">
        <v>244</v>
      </c>
      <c r="G15" s="32">
        <f>F15/E15*100</f>
        <v>70.11494252873564</v>
      </c>
      <c r="H15" s="30">
        <v>3354</v>
      </c>
      <c r="I15" s="31">
        <v>2189</v>
      </c>
      <c r="J15" s="32">
        <f>I15/H15*100</f>
        <v>65.26535480023851</v>
      </c>
    </row>
    <row r="16" spans="1:10" ht="14.25">
      <c r="A16" s="33" t="s">
        <v>15</v>
      </c>
      <c r="B16" s="34"/>
      <c r="C16" s="34"/>
      <c r="D16" s="35"/>
      <c r="E16" s="36">
        <v>165</v>
      </c>
      <c r="F16" s="37">
        <v>141</v>
      </c>
      <c r="G16" s="38">
        <f>F16/E16*100</f>
        <v>85.45454545454545</v>
      </c>
      <c r="H16" s="36">
        <v>1216</v>
      </c>
      <c r="I16" s="37">
        <v>1007</v>
      </c>
      <c r="J16" s="38">
        <f>I16/H16*100</f>
        <v>82.8125</v>
      </c>
    </row>
    <row r="17" spans="1:10" ht="15">
      <c r="A17" s="39"/>
      <c r="B17" s="40"/>
      <c r="C17" s="40"/>
      <c r="D17" s="41"/>
      <c r="E17" s="30"/>
      <c r="F17" s="31"/>
      <c r="G17" s="32"/>
      <c r="H17" s="30"/>
      <c r="I17" s="31"/>
      <c r="J17" s="32"/>
    </row>
    <row r="18" spans="1:10" ht="15.75">
      <c r="A18" s="42" t="s">
        <v>16</v>
      </c>
      <c r="B18" s="43"/>
      <c r="C18" s="43"/>
      <c r="D18" s="44"/>
      <c r="E18" s="28">
        <v>3150</v>
      </c>
      <c r="F18" s="29">
        <v>3381</v>
      </c>
      <c r="G18" s="32">
        <f>F18/E18*100</f>
        <v>107.33333333333333</v>
      </c>
      <c r="H18" s="28">
        <v>37107</v>
      </c>
      <c r="I18" s="29">
        <v>36780</v>
      </c>
      <c r="J18" s="32">
        <f>I18/H18*100</f>
        <v>99.1187646535694</v>
      </c>
    </row>
    <row r="19" spans="1:10" ht="14.25">
      <c r="A19" s="45" t="s">
        <v>17</v>
      </c>
      <c r="B19" s="46"/>
      <c r="C19" s="46"/>
      <c r="D19" s="47"/>
      <c r="E19" s="48">
        <v>2887</v>
      </c>
      <c r="F19" s="49">
        <v>3065</v>
      </c>
      <c r="G19" s="38">
        <f>F19/E19*100</f>
        <v>106.1655697956356</v>
      </c>
      <c r="H19" s="48">
        <v>34108</v>
      </c>
      <c r="I19" s="49">
        <v>33686</v>
      </c>
      <c r="J19" s="38">
        <f>I19/H19*100</f>
        <v>98.7627536061921</v>
      </c>
    </row>
    <row r="20" spans="1:10" ht="15">
      <c r="A20" s="25"/>
      <c r="B20" s="26"/>
      <c r="C20" s="26"/>
      <c r="D20" s="27"/>
      <c r="E20" s="28"/>
      <c r="F20" s="29"/>
      <c r="G20" s="38"/>
      <c r="H20" s="28"/>
      <c r="I20" s="29"/>
      <c r="J20" s="32"/>
    </row>
    <row r="21" spans="1:10" ht="15.75">
      <c r="A21" s="19" t="s">
        <v>18</v>
      </c>
      <c r="B21" s="20"/>
      <c r="C21" s="20"/>
      <c r="D21" s="21"/>
      <c r="E21" s="30">
        <v>104</v>
      </c>
      <c r="F21" s="31">
        <v>142</v>
      </c>
      <c r="G21" s="38">
        <f>F21/E21*100</f>
        <v>136.53846153846155</v>
      </c>
      <c r="H21" s="30">
        <v>1353</v>
      </c>
      <c r="I21" s="31">
        <v>2497</v>
      </c>
      <c r="J21" s="32">
        <f>I21/H21*100</f>
        <v>184.55284552845526</v>
      </c>
    </row>
    <row r="22" spans="1:10" ht="16.5" thickBot="1">
      <c r="A22" s="71"/>
      <c r="B22" s="72"/>
      <c r="C22" s="72"/>
      <c r="D22" s="73"/>
      <c r="E22" s="74"/>
      <c r="F22" s="75"/>
      <c r="G22" s="76"/>
      <c r="H22" s="74"/>
      <c r="I22" s="75"/>
      <c r="J22" s="76"/>
    </row>
    <row r="23" spans="1:10" ht="15" hidden="1">
      <c r="A23" s="25"/>
      <c r="B23" s="26"/>
      <c r="C23" s="26"/>
      <c r="D23" s="27"/>
      <c r="E23" s="28"/>
      <c r="F23" s="29"/>
      <c r="G23" s="70"/>
      <c r="H23" s="28"/>
      <c r="I23" s="29"/>
      <c r="J23" s="70"/>
    </row>
    <row r="24" spans="1:10" ht="15" hidden="1">
      <c r="A24" s="39" t="s">
        <v>19</v>
      </c>
      <c r="B24" s="40"/>
      <c r="C24" s="40"/>
      <c r="D24" s="41"/>
      <c r="E24" s="30">
        <v>300</v>
      </c>
      <c r="F24" s="31">
        <v>234</v>
      </c>
      <c r="G24" s="32">
        <f>F24/E24*100</f>
        <v>78</v>
      </c>
      <c r="H24" s="30">
        <v>3673</v>
      </c>
      <c r="I24" s="31">
        <v>2841</v>
      </c>
      <c r="J24" s="32">
        <f>I24/H24*100</f>
        <v>77.34821671658045</v>
      </c>
    </row>
    <row r="25" spans="1:10" ht="15" hidden="1">
      <c r="A25" s="25"/>
      <c r="B25" s="26"/>
      <c r="C25" s="26"/>
      <c r="D25" s="27"/>
      <c r="E25" s="28"/>
      <c r="F25" s="29"/>
      <c r="G25" s="32"/>
      <c r="H25" s="28"/>
      <c r="I25" s="29"/>
      <c r="J25" s="32"/>
    </row>
    <row r="26" spans="1:10" ht="15" hidden="1">
      <c r="A26" s="39" t="s">
        <v>20</v>
      </c>
      <c r="B26" s="40"/>
      <c r="C26" s="40"/>
      <c r="D26" s="41"/>
      <c r="E26" s="30">
        <v>97</v>
      </c>
      <c r="F26" s="31">
        <v>101</v>
      </c>
      <c r="G26" s="32">
        <f>F26/E26*100</f>
        <v>104.1237113402062</v>
      </c>
      <c r="H26" s="30">
        <v>783</v>
      </c>
      <c r="I26" s="31">
        <v>894</v>
      </c>
      <c r="J26" s="32">
        <f>I26/H26*100</f>
        <v>114.17624521072798</v>
      </c>
    </row>
    <row r="27" spans="1:10" ht="14.25" hidden="1">
      <c r="A27" s="51" t="s">
        <v>21</v>
      </c>
      <c r="B27" s="52"/>
      <c r="C27" s="52"/>
      <c r="D27" s="53"/>
      <c r="E27" s="54">
        <v>60</v>
      </c>
      <c r="F27" s="55">
        <v>45</v>
      </c>
      <c r="G27" s="56">
        <f>F27/E27*100</f>
        <v>75</v>
      </c>
      <c r="H27" s="57">
        <v>454</v>
      </c>
      <c r="I27" s="55">
        <v>325</v>
      </c>
      <c r="J27" s="50">
        <f>I27/H27*100</f>
        <v>71.58590308370044</v>
      </c>
    </row>
    <row r="28" spans="1:10" ht="15" hidden="1">
      <c r="A28" s="39"/>
      <c r="B28" s="40"/>
      <c r="C28" s="40"/>
      <c r="D28" s="41"/>
      <c r="E28" s="30"/>
      <c r="F28" s="31"/>
      <c r="G28" s="32"/>
      <c r="H28" s="30"/>
      <c r="I28" s="31"/>
      <c r="J28" s="32"/>
    </row>
    <row r="29" spans="1:10" ht="15" hidden="1">
      <c r="A29" s="39" t="s">
        <v>22</v>
      </c>
      <c r="B29" s="40"/>
      <c r="C29" s="40"/>
      <c r="D29" s="41"/>
      <c r="E29" s="30">
        <v>81</v>
      </c>
      <c r="F29" s="31">
        <v>122</v>
      </c>
      <c r="G29" s="32">
        <f>F29/E29*100</f>
        <v>150.6172839506173</v>
      </c>
      <c r="H29" s="30">
        <v>663</v>
      </c>
      <c r="I29" s="31">
        <v>1116</v>
      </c>
      <c r="J29" s="32">
        <f>I29/H29*100</f>
        <v>168.32579185520362</v>
      </c>
    </row>
    <row r="30" spans="1:10" ht="15" hidden="1">
      <c r="A30" s="25"/>
      <c r="B30" s="26"/>
      <c r="C30" s="26"/>
      <c r="D30" s="27"/>
      <c r="E30" s="28"/>
      <c r="F30" s="29"/>
      <c r="G30" s="32"/>
      <c r="H30" s="28"/>
      <c r="I30" s="29"/>
      <c r="J30" s="32"/>
    </row>
    <row r="31" spans="1:10" ht="15" hidden="1">
      <c r="A31" s="39" t="s">
        <v>23</v>
      </c>
      <c r="B31" s="40"/>
      <c r="C31" s="40"/>
      <c r="D31" s="41"/>
      <c r="E31" s="30">
        <v>144</v>
      </c>
      <c r="F31" s="31">
        <v>165</v>
      </c>
      <c r="G31" s="32">
        <f aca="true" t="shared" si="0" ref="G31:G37">F31/E31*100</f>
        <v>114.58333333333333</v>
      </c>
      <c r="H31" s="30">
        <v>1105</v>
      </c>
      <c r="I31" s="31">
        <v>1426</v>
      </c>
      <c r="J31" s="32">
        <f aca="true" t="shared" si="1" ref="J31:J41">I31/H31*100</f>
        <v>129.0497737556561</v>
      </c>
    </row>
    <row r="32" spans="1:10" ht="15" hidden="1">
      <c r="A32" s="25"/>
      <c r="B32" s="26"/>
      <c r="C32" s="26"/>
      <c r="D32" s="27"/>
      <c r="E32" s="28"/>
      <c r="F32" s="29"/>
      <c r="G32" s="32"/>
      <c r="H32" s="28"/>
      <c r="I32" s="29"/>
      <c r="J32" s="32"/>
    </row>
    <row r="33" spans="1:10" ht="15" hidden="1">
      <c r="A33" s="39" t="s">
        <v>24</v>
      </c>
      <c r="B33" s="40"/>
      <c r="C33" s="40"/>
      <c r="D33" s="41"/>
      <c r="E33" s="30">
        <v>1404</v>
      </c>
      <c r="F33" s="31">
        <v>1160</v>
      </c>
      <c r="G33" s="32">
        <f t="shared" si="0"/>
        <v>82.62108262108262</v>
      </c>
      <c r="H33" s="30">
        <v>15604</v>
      </c>
      <c r="I33" s="31">
        <v>14661</v>
      </c>
      <c r="J33" s="32">
        <f t="shared" si="1"/>
        <v>93.9566777749295</v>
      </c>
    </row>
    <row r="34" spans="1:10" ht="15" hidden="1">
      <c r="A34" s="25"/>
      <c r="B34" s="26"/>
      <c r="C34" s="26"/>
      <c r="D34" s="27"/>
      <c r="E34" s="28"/>
      <c r="F34" s="29"/>
      <c r="G34" s="32"/>
      <c r="H34" s="28"/>
      <c r="I34" s="29"/>
      <c r="J34" s="32"/>
    </row>
    <row r="35" spans="1:10" ht="15" hidden="1">
      <c r="A35" s="39" t="s">
        <v>25</v>
      </c>
      <c r="B35" s="40"/>
      <c r="C35" s="40"/>
      <c r="D35" s="41"/>
      <c r="E35" s="30">
        <v>8</v>
      </c>
      <c r="F35" s="31">
        <v>25</v>
      </c>
      <c r="G35" s="32">
        <f t="shared" si="0"/>
        <v>312.5</v>
      </c>
      <c r="H35" s="30">
        <v>47</v>
      </c>
      <c r="I35" s="31">
        <v>95</v>
      </c>
      <c r="J35" s="32">
        <f t="shared" si="1"/>
        <v>202.1276595744681</v>
      </c>
    </row>
    <row r="36" spans="1:10" ht="15" hidden="1">
      <c r="A36" s="25"/>
      <c r="B36" s="26"/>
      <c r="C36" s="26"/>
      <c r="D36" s="27"/>
      <c r="E36" s="28"/>
      <c r="F36" s="29"/>
      <c r="G36" s="32"/>
      <c r="H36" s="28"/>
      <c r="I36" s="29"/>
      <c r="J36" s="32"/>
    </row>
    <row r="37" spans="1:10" ht="15" hidden="1">
      <c r="A37" s="39" t="s">
        <v>26</v>
      </c>
      <c r="B37" s="40"/>
      <c r="C37" s="40"/>
      <c r="D37" s="41"/>
      <c r="E37" s="30">
        <v>225</v>
      </c>
      <c r="F37" s="31">
        <v>290</v>
      </c>
      <c r="G37" s="32">
        <f t="shared" si="0"/>
        <v>128.88888888888889</v>
      </c>
      <c r="H37" s="30">
        <v>871</v>
      </c>
      <c r="I37" s="31">
        <v>1181</v>
      </c>
      <c r="J37" s="32">
        <f t="shared" si="1"/>
        <v>135.59127439724455</v>
      </c>
    </row>
    <row r="38" spans="1:10" ht="15" hidden="1">
      <c r="A38" s="25"/>
      <c r="B38" s="26"/>
      <c r="C38" s="26"/>
      <c r="D38" s="27"/>
      <c r="E38" s="28"/>
      <c r="F38" s="29"/>
      <c r="G38" s="32"/>
      <c r="H38" s="28"/>
      <c r="I38" s="29"/>
      <c r="J38" s="32"/>
    </row>
    <row r="39" spans="1:10" ht="15" hidden="1">
      <c r="A39" s="39" t="s">
        <v>27</v>
      </c>
      <c r="B39" s="40"/>
      <c r="C39" s="40"/>
      <c r="D39" s="41"/>
      <c r="E39" s="30">
        <v>0</v>
      </c>
      <c r="F39" s="31">
        <v>0</v>
      </c>
      <c r="G39" s="32" t="s">
        <v>28</v>
      </c>
      <c r="H39" s="30">
        <v>2</v>
      </c>
      <c r="I39" s="31">
        <v>3</v>
      </c>
      <c r="J39" s="32">
        <f t="shared" si="1"/>
        <v>150</v>
      </c>
    </row>
    <row r="40" spans="1:10" ht="15" hidden="1">
      <c r="A40" s="25"/>
      <c r="B40" s="26"/>
      <c r="C40" s="26"/>
      <c r="D40" s="27"/>
      <c r="E40" s="28"/>
      <c r="F40" s="29"/>
      <c r="G40" s="32"/>
      <c r="H40" s="28"/>
      <c r="I40" s="29"/>
      <c r="J40" s="32"/>
    </row>
    <row r="41" spans="1:10" ht="15.75" hidden="1" thickBot="1">
      <c r="A41" s="58" t="s">
        <v>29</v>
      </c>
      <c r="B41" s="59"/>
      <c r="C41" s="59"/>
      <c r="D41" s="60"/>
      <c r="E41" s="12">
        <v>303</v>
      </c>
      <c r="F41" s="13">
        <v>251</v>
      </c>
      <c r="G41" s="61">
        <f>F41/E41*100</f>
        <v>82.83828382838284</v>
      </c>
      <c r="H41" s="62">
        <v>2715</v>
      </c>
      <c r="I41" s="13" t="e">
        <f>I11-#REF!-#REF!-I24-I26-I29-I31-I33-I35-I37-I39</f>
        <v>#REF!</v>
      </c>
      <c r="J41" s="61" t="e">
        <f t="shared" si="1"/>
        <v>#REF!</v>
      </c>
    </row>
    <row r="46" spans="1:10" ht="15">
      <c r="A46" s="63" t="s">
        <v>30</v>
      </c>
      <c r="B46" s="63"/>
      <c r="C46" s="63"/>
      <c r="D46" s="63"/>
      <c r="E46" s="63"/>
      <c r="F46" s="63"/>
      <c r="G46" s="63"/>
      <c r="H46" s="63"/>
      <c r="I46" s="63"/>
      <c r="J46" s="64" t="s">
        <v>31</v>
      </c>
    </row>
    <row r="52" ht="12.75">
      <c r="A52" s="65" t="s">
        <v>32</v>
      </c>
    </row>
    <row r="53" spans="1:2" ht="12.75">
      <c r="A53" s="69" t="s">
        <v>33</v>
      </c>
      <c r="B53" s="69"/>
    </row>
  </sheetData>
  <sheetProtection/>
  <mergeCells count="6">
    <mergeCell ref="A2:J2"/>
    <mergeCell ref="A3:J3"/>
    <mergeCell ref="A4:J4"/>
    <mergeCell ref="E8:F8"/>
    <mergeCell ref="H8:I8"/>
    <mergeCell ref="A53:B53"/>
  </mergeCells>
  <printOptions/>
  <pageMargins left="0.7480314960629921" right="0.551181102362204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</dc:creator>
  <cp:keywords/>
  <dc:description/>
  <cp:lastModifiedBy>liset</cp:lastModifiedBy>
  <dcterms:created xsi:type="dcterms:W3CDTF">2015-10-06T11:53:24Z</dcterms:created>
  <dcterms:modified xsi:type="dcterms:W3CDTF">2015-10-06T12:04:11Z</dcterms:modified>
  <cp:category/>
  <cp:version/>
  <cp:contentType/>
  <cp:contentStatus/>
</cp:coreProperties>
</file>