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latviešu" sheetId="1" r:id="rId1"/>
  </sheets>
  <definedNames/>
  <calcPr fullCalcOnLoad="1"/>
</workbook>
</file>

<file path=xl/sharedStrings.xml><?xml version="1.0" encoding="utf-8"?>
<sst xmlns="http://schemas.openxmlformats.org/spreadsheetml/2006/main" count="31" uniqueCount="27">
  <si>
    <t xml:space="preserve"> </t>
  </si>
  <si>
    <t xml:space="preserve"> tajā skaitā:</t>
  </si>
  <si>
    <t xml:space="preserve"> iekšzemes pārvadājumos</t>
  </si>
  <si>
    <t xml:space="preserve"> melnie metāli</t>
  </si>
  <si>
    <t xml:space="preserve"> kokmateriāli</t>
  </si>
  <si>
    <t xml:space="preserve"> cukurs</t>
  </si>
  <si>
    <t xml:space="preserve"> pārējie</t>
  </si>
  <si>
    <t xml:space="preserve"> minerālvielas</t>
  </si>
  <si>
    <t xml:space="preserve"> minerālmēsli</t>
  </si>
  <si>
    <t xml:space="preserve"> ķīmiskās kravas</t>
  </si>
  <si>
    <t xml:space="preserve"> akmeņogles </t>
  </si>
  <si>
    <t>tūkst.t</t>
  </si>
  <si>
    <t xml:space="preserve"> graudi un miltu prod.</t>
  </si>
  <si>
    <t>2004.g.</t>
  </si>
  <si>
    <t xml:space="preserve"> Pārvadātas kravas-kopā</t>
  </si>
  <si>
    <t>t.sk.caur pieostas stacijām</t>
  </si>
  <si>
    <t xml:space="preserve">  sauszemes tranzīts</t>
  </si>
  <si>
    <t xml:space="preserve"> eksporta pārvadājumos*</t>
  </si>
  <si>
    <t xml:space="preserve"> importa pārvadājumos*</t>
  </si>
  <si>
    <t>2005.g.</t>
  </si>
  <si>
    <t xml:space="preserve"> nafta un naftas produkti</t>
  </si>
  <si>
    <t xml:space="preserve"> Pārvadāts kravu pa veidiem:</t>
  </si>
  <si>
    <t>* Atbilstoši ES metodoloģijai, Regulā EK Nr.1192/2003 ir mainīts dzelzceļa kravu pārvadājumu dalījums pa satiksmes veidiem. LDz Valde ar 2004.gada 8.jūlija Lēmumu Nr.17/207 izdarīja atbilstošus grozījumus statistiskas uzskaites instrukcijā par dzelzceļa kravu pārvadājumiem, kas stājās spēkā sākot ar 2004.gada jūlija pārskatu. Līdz 2004.gada jūlijam tranzīta pārvadājumos tika iekļauti arī kravu pārvadājumi uz/no Latvijas ostām. Šie pārvadājumi, mainot tranzīta kravu pārvadājumu defīnīciju dzelzceļā, turpmāk tiek uzskaitīti kā  importa kravu pārvadājumi vai eksporta kravu pārvadājumi. Līdz ar to dati par eksporta, importa un tranzīta pārvadājumiem par iepriekšējo periodu tika pārskatīti.</t>
  </si>
  <si>
    <t>05.g.% pret 04.g.</t>
  </si>
  <si>
    <t>Informācija par pārvadāto kravu apjomiem Latvijas dzelzceļā                                  2004.-2005.g. septembrī un 9 mēnešos</t>
  </si>
  <si>
    <t>septembris</t>
  </si>
  <si>
    <t>9 mēn.</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</si>
</sst>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Ls&quot;\ #,##0_);\(&quot;Ls&quot;\ #,##0\)"/>
    <numFmt numFmtId="165" formatCode="&quot;Ls&quot;\ #,##0_);[Red]\(&quot;Ls&quot;\ #,##0\)"/>
    <numFmt numFmtId="166" formatCode="&quot;Ls&quot;\ #,##0.00_);\(&quot;Ls&quot;\ #,##0.00\)"/>
    <numFmt numFmtId="167" formatCode="&quot;Ls&quot;\ #,##0.00_);[Red]\(&quot;Ls&quot;\ #,##0.00\)"/>
    <numFmt numFmtId="168" formatCode="_(&quot;Ls&quot;\ * #,##0_);_(&quot;Ls&quot;\ * \(#,##0\);_(&quot;Ls&quot;\ * &quot;-&quot;_);_(@_)"/>
    <numFmt numFmtId="169" formatCode="_(* #,##0_);_(* \(#,##0\);_(* &quot;-&quot;_);_(@_)"/>
    <numFmt numFmtId="170" formatCode="_(&quot;Ls&quot;\ * #,##0.00_);_(&quot;Ls&quot;\ * \(#,##0.00\);_(&quot;Ls&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00"/>
    <numFmt numFmtId="180" formatCode="0.0"/>
    <numFmt numFmtId="181" formatCode="0.00000"/>
    <numFmt numFmtId="182" formatCode="&quot;Yes&quot;;&quot;Yes&quot;;&quot;No&quot;"/>
    <numFmt numFmtId="183" formatCode="&quot;True&quot;;&quot;True&quot;;&quot;False&quot;"/>
    <numFmt numFmtId="184" formatCode="&quot;On&quot;;&quot;On&quot;;&quot;Off&quot;"/>
  </numFmts>
  <fonts count="9">
    <font>
      <sz val="10"/>
      <name val="RimHelvetica"/>
      <family val="0"/>
    </font>
    <font>
      <b/>
      <sz val="10"/>
      <name val="RimHelvetica"/>
      <family val="0"/>
    </font>
    <font>
      <i/>
      <sz val="10"/>
      <name val="RimHelvetica"/>
      <family val="0"/>
    </font>
    <font>
      <b/>
      <i/>
      <sz val="10"/>
      <name val="RimHelvetica"/>
      <family val="0"/>
    </font>
    <font>
      <sz val="12"/>
      <name val="Times New Roman"/>
      <family val="1"/>
    </font>
    <font>
      <b/>
      <sz val="12"/>
      <name val="Times New Roman"/>
      <family val="1"/>
    </font>
    <font>
      <b/>
      <sz val="14"/>
      <name val="Times New Roman"/>
      <family val="1"/>
    </font>
    <font>
      <sz val="11"/>
      <name val="Times New Roman"/>
      <family val="1"/>
    </font>
    <font>
      <sz val="12"/>
      <color indexed="10"/>
      <name val="Times New Roman"/>
      <family val="1"/>
    </font>
  </fonts>
  <fills count="2">
    <fill>
      <patternFill/>
    </fill>
    <fill>
      <patternFill patternType="gray125"/>
    </fill>
  </fills>
  <borders count="17">
    <border>
      <left/>
      <right/>
      <top/>
      <bottom/>
      <diagonal/>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style="thin"/>
      <top style="thin"/>
      <bottom style="medium"/>
    </border>
    <border>
      <left>
        <color indexed="63"/>
      </left>
      <right style="thin"/>
      <top style="thin"/>
      <bottom style="medium"/>
    </border>
    <border>
      <left style="thin"/>
      <right style="medium"/>
      <top style="medium"/>
      <bottom>
        <color indexed="63"/>
      </bottom>
    </border>
    <border>
      <left style="thin"/>
      <right style="medium"/>
      <top>
        <color indexed="63"/>
      </top>
      <bottom style="medium"/>
    </border>
    <border>
      <left style="medium"/>
      <right style="thin"/>
      <top style="medium"/>
      <bottom style="thin"/>
    </border>
    <border>
      <left style="thin"/>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4" fillId="0" borderId="0" xfId="0" applyFont="1" applyAlignment="1">
      <alignment/>
    </xf>
    <xf numFmtId="0" fontId="5" fillId="0" borderId="0" xfId="0" applyFont="1" applyAlignment="1">
      <alignment horizontal="left" indent="1"/>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left" indent="1"/>
    </xf>
    <xf numFmtId="0" fontId="5" fillId="0" borderId="0" xfId="0" applyFont="1" applyBorder="1" applyAlignment="1">
      <alignment horizontal="center"/>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5" fillId="0" borderId="3" xfId="0" applyFont="1" applyBorder="1" applyAlignment="1">
      <alignment/>
    </xf>
    <xf numFmtId="0" fontId="5" fillId="0" borderId="4" xfId="0" applyFont="1" applyBorder="1" applyAlignment="1">
      <alignment horizontal="center"/>
    </xf>
    <xf numFmtId="0" fontId="4" fillId="0" borderId="4" xfId="0" applyFont="1" applyBorder="1" applyAlignment="1">
      <alignment horizontal="center"/>
    </xf>
    <xf numFmtId="0" fontId="6" fillId="0" borderId="0" xfId="0" applyFont="1" applyAlignment="1">
      <alignment horizontal="center" vertical="center"/>
    </xf>
    <xf numFmtId="0" fontId="5" fillId="0" borderId="3" xfId="0" applyFont="1" applyBorder="1" applyAlignment="1">
      <alignment/>
    </xf>
    <xf numFmtId="0" fontId="4" fillId="0" borderId="5" xfId="0" applyFont="1" applyBorder="1" applyAlignment="1">
      <alignment horizontal="center"/>
    </xf>
    <xf numFmtId="0" fontId="4" fillId="0" borderId="4" xfId="0" applyFont="1" applyBorder="1" applyAlignment="1">
      <alignment horizontal="center"/>
    </xf>
    <xf numFmtId="0" fontId="4" fillId="0" borderId="4" xfId="0" applyFont="1" applyFill="1" applyBorder="1" applyAlignment="1">
      <alignment horizontal="center"/>
    </xf>
    <xf numFmtId="180" fontId="5" fillId="0" borderId="6" xfId="0" applyNumberFormat="1" applyFont="1" applyBorder="1" applyAlignment="1">
      <alignment horizontal="center"/>
    </xf>
    <xf numFmtId="180" fontId="4" fillId="0" borderId="6" xfId="0" applyNumberFormat="1" applyFont="1" applyBorder="1" applyAlignment="1">
      <alignment horizontal="center"/>
    </xf>
    <xf numFmtId="0" fontId="4" fillId="0" borderId="6" xfId="0" applyFont="1" applyBorder="1" applyAlignment="1">
      <alignment horizontal="center"/>
    </xf>
    <xf numFmtId="0" fontId="5" fillId="0" borderId="5" xfId="0" applyFont="1" applyBorder="1" applyAlignment="1">
      <alignment horizontal="center"/>
    </xf>
    <xf numFmtId="0" fontId="8" fillId="0" borderId="5" xfId="0" applyFont="1" applyBorder="1" applyAlignment="1">
      <alignment horizontal="center"/>
    </xf>
    <xf numFmtId="180" fontId="4" fillId="0" borderId="5" xfId="0" applyNumberFormat="1" applyFont="1" applyBorder="1" applyAlignment="1">
      <alignment horizontal="center"/>
    </xf>
    <xf numFmtId="0" fontId="4" fillId="0" borderId="5" xfId="0" applyFont="1" applyBorder="1" applyAlignment="1">
      <alignment horizontal="center"/>
    </xf>
    <xf numFmtId="1" fontId="5" fillId="0" borderId="5" xfId="0" applyNumberFormat="1" applyFont="1" applyBorder="1" applyAlignment="1">
      <alignment horizontal="center"/>
    </xf>
    <xf numFmtId="1" fontId="4" fillId="0" borderId="5"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180" fontId="4" fillId="0" borderId="9" xfId="0" applyNumberFormat="1" applyFont="1" applyBorder="1" applyAlignment="1">
      <alignment horizontal="center"/>
    </xf>
    <xf numFmtId="0" fontId="0" fillId="0" borderId="5" xfId="0" applyBorder="1" applyAlignment="1">
      <alignment/>
    </xf>
    <xf numFmtId="0" fontId="0" fillId="0" borderId="4" xfId="0" applyBorder="1" applyAlignment="1">
      <alignment/>
    </xf>
    <xf numFmtId="0" fontId="0" fillId="0" borderId="10" xfId="0" applyBorder="1" applyAlignment="1">
      <alignmen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0" xfId="0" applyFont="1" applyAlignment="1">
      <alignment horizontal="justify" vertical="top"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workbookViewId="0" topLeftCell="A1">
      <selection activeCell="F3" sqref="F3:G3"/>
    </sheetView>
  </sheetViews>
  <sheetFormatPr defaultColWidth="9.00390625" defaultRowHeight="12.75"/>
  <cols>
    <col min="1" max="1" width="30.75390625" style="0" customWidth="1"/>
    <col min="2" max="3" width="7.75390625" style="0" bestFit="1" customWidth="1"/>
    <col min="4" max="4" width="10.25390625" style="0" customWidth="1"/>
    <col min="5" max="6" width="7.75390625" style="0" bestFit="1" customWidth="1"/>
    <col min="7" max="7" width="9.25390625" style="0" customWidth="1"/>
  </cols>
  <sheetData>
    <row r="1" spans="1:8" ht="18.75" customHeight="1">
      <c r="A1" s="38" t="s">
        <v>24</v>
      </c>
      <c r="B1" s="38"/>
      <c r="C1" s="38"/>
      <c r="D1" s="38"/>
      <c r="E1" s="38"/>
      <c r="F1" s="38"/>
      <c r="G1" s="38"/>
      <c r="H1" s="13"/>
    </row>
    <row r="2" spans="1:8" ht="18.75">
      <c r="A2" s="38"/>
      <c r="B2" s="38"/>
      <c r="C2" s="38"/>
      <c r="D2" s="38"/>
      <c r="E2" s="38"/>
      <c r="F2" s="38"/>
      <c r="G2" s="38"/>
      <c r="H2" s="13"/>
    </row>
    <row r="3" spans="1:8" ht="16.5" thickBot="1">
      <c r="A3" s="2"/>
      <c r="B3" s="1" t="s">
        <v>0</v>
      </c>
      <c r="C3" s="6"/>
      <c r="D3" s="39"/>
      <c r="E3" s="39"/>
      <c r="F3" s="39" t="s">
        <v>11</v>
      </c>
      <c r="G3" s="39"/>
      <c r="H3" s="5"/>
    </row>
    <row r="4" spans="1:8" ht="15.75" customHeight="1">
      <c r="A4" s="7"/>
      <c r="B4" s="40" t="s">
        <v>25</v>
      </c>
      <c r="C4" s="41"/>
      <c r="D4" s="36" t="s">
        <v>23</v>
      </c>
      <c r="E4" s="40" t="s">
        <v>26</v>
      </c>
      <c r="F4" s="41"/>
      <c r="G4" s="36" t="s">
        <v>23</v>
      </c>
      <c r="H4" s="3"/>
    </row>
    <row r="5" spans="1:8" ht="16.5" thickBot="1">
      <c r="A5" s="8"/>
      <c r="B5" s="33" t="s">
        <v>13</v>
      </c>
      <c r="C5" s="34" t="s">
        <v>19</v>
      </c>
      <c r="D5" s="37"/>
      <c r="E5" s="33" t="s">
        <v>13</v>
      </c>
      <c r="F5" s="34" t="s">
        <v>19</v>
      </c>
      <c r="G5" s="37"/>
      <c r="H5" s="3"/>
    </row>
    <row r="6" spans="1:8" ht="15.75">
      <c r="A6" s="9"/>
      <c r="C6" s="30"/>
      <c r="E6" s="31"/>
      <c r="G6" s="32"/>
      <c r="H6" s="3"/>
    </row>
    <row r="7" spans="1:8" ht="15.75">
      <c r="A7" s="10" t="s">
        <v>14</v>
      </c>
      <c r="B7" s="11">
        <v>4056</v>
      </c>
      <c r="C7" s="21">
        <v>4494</v>
      </c>
      <c r="D7" s="18">
        <f>C7/B7*100</f>
        <v>110.79881656804733</v>
      </c>
      <c r="E7" s="11">
        <v>38677</v>
      </c>
      <c r="F7" s="25">
        <v>40800</v>
      </c>
      <c r="G7" s="18">
        <f>F7/E7*100</f>
        <v>105.48905033999534</v>
      </c>
      <c r="H7" s="4"/>
    </row>
    <row r="8" spans="1:8" ht="15.75">
      <c r="A8" s="9" t="s">
        <v>1</v>
      </c>
      <c r="B8" s="12"/>
      <c r="C8" s="15"/>
      <c r="D8" s="19"/>
      <c r="E8" s="12"/>
      <c r="F8" s="23"/>
      <c r="G8" s="19"/>
      <c r="H8" s="3"/>
    </row>
    <row r="9" spans="1:8" ht="15.75">
      <c r="A9" s="14" t="s">
        <v>2</v>
      </c>
      <c r="B9" s="12">
        <v>271</v>
      </c>
      <c r="C9" s="15">
        <v>319</v>
      </c>
      <c r="D9" s="19">
        <f>C9/B9*100</f>
        <v>117.71217712177122</v>
      </c>
      <c r="E9" s="12">
        <v>1679</v>
      </c>
      <c r="F9" s="26">
        <v>1831</v>
      </c>
      <c r="G9" s="19">
        <f>F9/E9*100</f>
        <v>109.05300774270398</v>
      </c>
      <c r="H9" s="3"/>
    </row>
    <row r="10" spans="1:8" ht="15.75">
      <c r="A10" s="9"/>
      <c r="B10" s="12"/>
      <c r="C10" s="15"/>
      <c r="D10" s="19"/>
      <c r="E10" s="12"/>
      <c r="F10" s="26"/>
      <c r="G10" s="19"/>
      <c r="H10" s="3"/>
    </row>
    <row r="11" spans="1:8" ht="15.75">
      <c r="A11" s="14" t="s">
        <v>17</v>
      </c>
      <c r="B11" s="12">
        <v>142</v>
      </c>
      <c r="C11" s="15">
        <v>143</v>
      </c>
      <c r="D11" s="19">
        <f aca="true" t="shared" si="0" ref="D11:D17">C11/B11*100</f>
        <v>100.70422535211267</v>
      </c>
      <c r="E11" s="12">
        <v>1678</v>
      </c>
      <c r="F11" s="26">
        <v>1515</v>
      </c>
      <c r="G11" s="19">
        <f aca="true" t="shared" si="1" ref="G11:G17">F11/E11*100</f>
        <v>90.2860548271752</v>
      </c>
      <c r="H11" s="3"/>
    </row>
    <row r="12" spans="1:8" ht="15.75">
      <c r="A12" s="9" t="s">
        <v>15</v>
      </c>
      <c r="B12" s="12">
        <v>59</v>
      </c>
      <c r="C12" s="15">
        <v>83</v>
      </c>
      <c r="D12" s="19">
        <f t="shared" si="0"/>
        <v>140.67796610169492</v>
      </c>
      <c r="E12" s="12">
        <v>878</v>
      </c>
      <c r="F12" s="26">
        <v>760</v>
      </c>
      <c r="G12" s="19">
        <f t="shared" si="1"/>
        <v>86.56036446469248</v>
      </c>
      <c r="H12" s="3"/>
    </row>
    <row r="13" spans="1:8" ht="15.75">
      <c r="A13" s="9"/>
      <c r="B13" s="12"/>
      <c r="C13" s="15"/>
      <c r="D13" s="19"/>
      <c r="E13" s="12"/>
      <c r="F13" s="26"/>
      <c r="G13" s="19"/>
      <c r="H13" s="3"/>
    </row>
    <row r="14" spans="1:8" ht="15.75">
      <c r="A14" s="14" t="s">
        <v>18</v>
      </c>
      <c r="B14" s="12">
        <v>3288</v>
      </c>
      <c r="C14" s="15">
        <v>3564</v>
      </c>
      <c r="D14" s="19">
        <f t="shared" si="0"/>
        <v>108.3941605839416</v>
      </c>
      <c r="E14" s="12">
        <v>32015</v>
      </c>
      <c r="F14" s="26">
        <v>33377</v>
      </c>
      <c r="G14" s="19">
        <f t="shared" si="1"/>
        <v>104.25425581758552</v>
      </c>
      <c r="H14" s="3"/>
    </row>
    <row r="15" spans="1:8" ht="15.75">
      <c r="A15" s="9" t="s">
        <v>15</v>
      </c>
      <c r="B15" s="12">
        <v>2926</v>
      </c>
      <c r="C15" s="15">
        <v>3173</v>
      </c>
      <c r="D15" s="19">
        <f t="shared" si="0"/>
        <v>108.44155844155846</v>
      </c>
      <c r="E15" s="12">
        <v>28781</v>
      </c>
      <c r="F15" s="26">
        <v>29751</v>
      </c>
      <c r="G15" s="19">
        <f t="shared" si="1"/>
        <v>103.37027900350925</v>
      </c>
      <c r="H15" s="3"/>
    </row>
    <row r="16" spans="1:8" ht="15.75">
      <c r="A16" s="9"/>
      <c r="B16" s="12"/>
      <c r="C16" s="15"/>
      <c r="D16" s="19"/>
      <c r="E16" s="12"/>
      <c r="F16" s="26"/>
      <c r="G16" s="19"/>
      <c r="H16" s="3"/>
    </row>
    <row r="17" spans="1:8" ht="15.75">
      <c r="A17" s="14" t="s">
        <v>16</v>
      </c>
      <c r="B17" s="12">
        <v>355</v>
      </c>
      <c r="C17" s="15">
        <v>468</v>
      </c>
      <c r="D17" s="19">
        <f t="shared" si="0"/>
        <v>131.83098591549296</v>
      </c>
      <c r="E17" s="12">
        <v>3305</v>
      </c>
      <c r="F17" s="26">
        <v>4077</v>
      </c>
      <c r="G17" s="19">
        <f t="shared" si="1"/>
        <v>123.35854765506808</v>
      </c>
      <c r="H17" s="3"/>
    </row>
    <row r="18" spans="1:8" ht="15.75">
      <c r="A18" s="9"/>
      <c r="B18" s="12"/>
      <c r="C18" s="22"/>
      <c r="D18" s="19"/>
      <c r="E18" s="12"/>
      <c r="F18" s="23"/>
      <c r="G18" s="19"/>
      <c r="H18" s="3"/>
    </row>
    <row r="19" spans="1:8" ht="15.75">
      <c r="A19" s="10" t="s">
        <v>21</v>
      </c>
      <c r="B19" s="12"/>
      <c r="C19" s="22"/>
      <c r="D19" s="20"/>
      <c r="E19" s="12"/>
      <c r="F19" s="24"/>
      <c r="G19" s="20"/>
      <c r="H19" s="4"/>
    </row>
    <row r="20" spans="1:8" ht="15.75">
      <c r="A20" s="9" t="s">
        <v>20</v>
      </c>
      <c r="B20" s="16">
        <v>1484</v>
      </c>
      <c r="C20" s="15">
        <v>1642</v>
      </c>
      <c r="D20" s="19">
        <f>C20/B20*100</f>
        <v>110.64690026954179</v>
      </c>
      <c r="E20" s="16">
        <v>16218</v>
      </c>
      <c r="F20" s="26">
        <v>15945</v>
      </c>
      <c r="G20" s="19">
        <f>F20/E20*100</f>
        <v>98.31668516463189</v>
      </c>
      <c r="H20" s="3"/>
    </row>
    <row r="21" spans="1:8" ht="15.75">
      <c r="A21" s="9" t="s">
        <v>3</v>
      </c>
      <c r="B21" s="16">
        <v>162</v>
      </c>
      <c r="C21" s="15">
        <v>162</v>
      </c>
      <c r="D21" s="19">
        <f aca="true" t="shared" si="2" ref="D21:D29">C21/B21*100</f>
        <v>100</v>
      </c>
      <c r="E21" s="16">
        <v>1301</v>
      </c>
      <c r="F21" s="26">
        <v>1335</v>
      </c>
      <c r="G21" s="19">
        <f aca="true" t="shared" si="3" ref="G21:G29">F21/E21*100</f>
        <v>102.61337432744043</v>
      </c>
      <c r="H21" s="3"/>
    </row>
    <row r="22" spans="1:8" ht="15.75">
      <c r="A22" s="9" t="s">
        <v>8</v>
      </c>
      <c r="B22" s="16">
        <v>508</v>
      </c>
      <c r="C22" s="15">
        <v>488</v>
      </c>
      <c r="D22" s="19">
        <f t="shared" si="2"/>
        <v>96.06299212598425</v>
      </c>
      <c r="E22" s="16">
        <v>5097</v>
      </c>
      <c r="F22" s="26">
        <v>5352</v>
      </c>
      <c r="G22" s="19">
        <f t="shared" si="3"/>
        <v>105.00294290759271</v>
      </c>
      <c r="H22" s="3"/>
    </row>
    <row r="23" spans="1:8" ht="15.75">
      <c r="A23" s="9" t="s">
        <v>7</v>
      </c>
      <c r="B23" s="16">
        <v>196</v>
      </c>
      <c r="C23" s="15">
        <v>255</v>
      </c>
      <c r="D23" s="19">
        <f t="shared" si="2"/>
        <v>130.10204081632654</v>
      </c>
      <c r="E23" s="16">
        <v>1419</v>
      </c>
      <c r="F23" s="26">
        <v>1878</v>
      </c>
      <c r="G23" s="19">
        <f t="shared" si="3"/>
        <v>132.34672304439746</v>
      </c>
      <c r="H23" s="3"/>
    </row>
    <row r="24" spans="1:8" ht="15.75">
      <c r="A24" s="9" t="s">
        <v>4</v>
      </c>
      <c r="B24" s="16">
        <v>115</v>
      </c>
      <c r="C24" s="15">
        <v>112</v>
      </c>
      <c r="D24" s="19">
        <f t="shared" si="2"/>
        <v>97.3913043478261</v>
      </c>
      <c r="E24" s="16">
        <v>1176</v>
      </c>
      <c r="F24" s="26">
        <v>1271</v>
      </c>
      <c r="G24" s="19">
        <f t="shared" si="3"/>
        <v>108.07823129251702</v>
      </c>
      <c r="H24" s="3"/>
    </row>
    <row r="25" spans="1:8" ht="15.75">
      <c r="A25" s="9" t="s">
        <v>9</v>
      </c>
      <c r="B25" s="17">
        <v>113</v>
      </c>
      <c r="C25" s="15">
        <v>126</v>
      </c>
      <c r="D25" s="19">
        <f t="shared" si="2"/>
        <v>111.50442477876106</v>
      </c>
      <c r="E25" s="17">
        <v>893</v>
      </c>
      <c r="F25" s="26">
        <v>857</v>
      </c>
      <c r="G25" s="19">
        <f t="shared" si="3"/>
        <v>95.96864501679731</v>
      </c>
      <c r="H25" s="3"/>
    </row>
    <row r="26" spans="1:8" ht="15.75">
      <c r="A26" s="9" t="s">
        <v>10</v>
      </c>
      <c r="B26" s="17">
        <v>1192</v>
      </c>
      <c r="C26" s="15">
        <v>1347</v>
      </c>
      <c r="D26" s="19">
        <f t="shared" si="2"/>
        <v>113.003355704698</v>
      </c>
      <c r="E26" s="17">
        <v>9984</v>
      </c>
      <c r="F26" s="26">
        <v>11668</v>
      </c>
      <c r="G26" s="19">
        <f t="shared" si="3"/>
        <v>116.86698717948718</v>
      </c>
      <c r="H26" s="3"/>
    </row>
    <row r="27" spans="1:8" ht="15.75">
      <c r="A27" s="9" t="s">
        <v>5</v>
      </c>
      <c r="B27" s="16">
        <v>22</v>
      </c>
      <c r="C27" s="15">
        <v>27</v>
      </c>
      <c r="D27" s="19">
        <f t="shared" si="2"/>
        <v>122.72727272727273</v>
      </c>
      <c r="E27" s="16">
        <v>447</v>
      </c>
      <c r="F27" s="26">
        <v>286</v>
      </c>
      <c r="G27" s="19">
        <f t="shared" si="3"/>
        <v>63.982102908277405</v>
      </c>
      <c r="H27" s="3"/>
    </row>
    <row r="28" spans="1:8" ht="15.75">
      <c r="A28" s="9" t="s">
        <v>12</v>
      </c>
      <c r="B28" s="16">
        <v>67</v>
      </c>
      <c r="C28" s="15">
        <v>141</v>
      </c>
      <c r="D28" s="19">
        <f t="shared" si="2"/>
        <v>210.44776119402985</v>
      </c>
      <c r="E28" s="16">
        <v>275</v>
      </c>
      <c r="F28" s="26">
        <v>401</v>
      </c>
      <c r="G28" s="19">
        <f t="shared" si="3"/>
        <v>145.8181818181818</v>
      </c>
      <c r="H28" s="3"/>
    </row>
    <row r="29" spans="1:8" ht="16.5" thickBot="1">
      <c r="A29" s="8" t="s">
        <v>6</v>
      </c>
      <c r="B29" s="27">
        <f>B7-(B20+B21+B22+B23+B24+B25+B26+B27+B28)</f>
        <v>197</v>
      </c>
      <c r="C29" s="28">
        <f>C7-(C20+C21+C22+C23+C24+C25+C26+C27+C28)</f>
        <v>194</v>
      </c>
      <c r="D29" s="29">
        <f t="shared" si="2"/>
        <v>98.47715736040608</v>
      </c>
      <c r="E29" s="27">
        <f>E7-(E20+E21+E22+E23+E24+E25+E26+E27+E28)</f>
        <v>1867</v>
      </c>
      <c r="F29" s="28">
        <f>F7-(F20+F21+F22+F23+F24+F25+F26+F27+F28)</f>
        <v>1807</v>
      </c>
      <c r="G29" s="29">
        <f t="shared" si="3"/>
        <v>96.78628816282807</v>
      </c>
      <c r="H29" s="3"/>
    </row>
    <row r="30" spans="1:8" ht="15.75">
      <c r="A30" s="3"/>
      <c r="H30" s="3"/>
    </row>
    <row r="31" spans="1:7" ht="123.75" customHeight="1">
      <c r="A31" s="35" t="s">
        <v>22</v>
      </c>
      <c r="B31" s="35"/>
      <c r="C31" s="35"/>
      <c r="D31" s="35"/>
      <c r="E31" s="35"/>
      <c r="F31" s="35"/>
      <c r="G31" s="35"/>
    </row>
  </sheetData>
  <mergeCells count="8">
    <mergeCell ref="A31:G31"/>
    <mergeCell ref="G4:G5"/>
    <mergeCell ref="A1:G2"/>
    <mergeCell ref="F3:G3"/>
    <mergeCell ref="D4:D5"/>
    <mergeCell ref="D3:E3"/>
    <mergeCell ref="B4:C4"/>
    <mergeCell ref="E4:F4"/>
  </mergeCells>
  <printOptions/>
  <pageMargins left="0.7480314960629921" right="0.15748031496062992"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kanivecaj</cp:lastModifiedBy>
  <cp:lastPrinted>2005-09-09T09:56:50Z</cp:lastPrinted>
  <dcterms:created xsi:type="dcterms:W3CDTF">1998-09-15T11:13:38Z</dcterms:created>
  <dcterms:modified xsi:type="dcterms:W3CDTF">2005-10-10T10:24:06Z</dcterms:modified>
  <cp:category/>
  <cp:version/>
  <cp:contentType/>
  <cp:contentStatus/>
</cp:coreProperties>
</file>